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класс'!$A$4:$R$37</definedName>
    <definedName name="_xlnm._FilterDatabase" localSheetId="4" hidden="1">'11 класс'!$A$4:$R$22</definedName>
    <definedName name="_xlnm._FilterDatabase" localSheetId="0" hidden="1">'7 класс'!$A$4:$R$54</definedName>
    <definedName name="_xlnm._FilterDatabase" localSheetId="1" hidden="1">'8 класс'!$A$4:$R$62</definedName>
    <definedName name="_xlnm._FilterDatabase" localSheetId="2" hidden="1">'9 класс'!$A$4:$R$48</definedName>
  </definedNames>
  <calcPr fullCalcOnLoad="1"/>
</workbook>
</file>

<file path=xl/sharedStrings.xml><?xml version="1.0" encoding="utf-8"?>
<sst xmlns="http://schemas.openxmlformats.org/spreadsheetml/2006/main" count="1397" uniqueCount="604">
  <si>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</si>
  <si>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</si>
  <si>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</si>
  <si>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</si>
  <si>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</si>
  <si>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</si>
  <si>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</si>
  <si>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</si>
  <si>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</si>
  <si>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</si>
  <si>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</si>
  <si>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</si>
  <si>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</si>
  <si>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Егор</t>
  </si>
  <si>
    <t>Игоревич</t>
  </si>
  <si>
    <t>Федореева Александра Сергеевна</t>
  </si>
  <si>
    <t>Полина</t>
  </si>
  <si>
    <t>Юрьевна</t>
  </si>
  <si>
    <t>МБОУ "ЕОШ №4"</t>
  </si>
  <si>
    <t>Ульяна</t>
  </si>
  <si>
    <t>МБОУ "ЕСШ №1 им. М.В. Ломоносова"</t>
  </si>
  <si>
    <t>Горошкова Марина Евгеньевна</t>
  </si>
  <si>
    <t>Глеб</t>
  </si>
  <si>
    <t>Константин</t>
  </si>
  <si>
    <t>Евгеньевич</t>
  </si>
  <si>
    <t>Тимур</t>
  </si>
  <si>
    <t>Васильевич</t>
  </si>
  <si>
    <t>Никита</t>
  </si>
  <si>
    <t>Александрович</t>
  </si>
  <si>
    <t>Игоревна</t>
  </si>
  <si>
    <t>Богдан</t>
  </si>
  <si>
    <t>Дарья</t>
  </si>
  <si>
    <t>Николаевна</t>
  </si>
  <si>
    <t>Артём</t>
  </si>
  <si>
    <t>Сергей</t>
  </si>
  <si>
    <t>Павлович</t>
  </si>
  <si>
    <t>Вероника</t>
  </si>
  <si>
    <t>Андреевна</t>
  </si>
  <si>
    <t>Дмитриевич</t>
  </si>
  <si>
    <t>Анфиса</t>
  </si>
  <si>
    <t>Александровна</t>
  </si>
  <si>
    <t>Даниил</t>
  </si>
  <si>
    <t>Николаевич</t>
  </si>
  <si>
    <t xml:space="preserve">Гришанова </t>
  </si>
  <si>
    <t>Алексеевна</t>
  </si>
  <si>
    <t>Лян Галина Евгеньевна</t>
  </si>
  <si>
    <t>Андрей</t>
  </si>
  <si>
    <t>Алексеевич</t>
  </si>
  <si>
    <t>Константинович</t>
  </si>
  <si>
    <t>Максимович</t>
  </si>
  <si>
    <t>Сергеевна</t>
  </si>
  <si>
    <t>Иванович</t>
  </si>
  <si>
    <t>Цыхманова</t>
  </si>
  <si>
    <t>Эллина</t>
  </si>
  <si>
    <t xml:space="preserve">Пикула </t>
  </si>
  <si>
    <t>Витальевич</t>
  </si>
  <si>
    <t xml:space="preserve">Васютина </t>
  </si>
  <si>
    <t>Петухов</t>
  </si>
  <si>
    <t>Вадим</t>
  </si>
  <si>
    <t>Пискунов</t>
  </si>
  <si>
    <t>Георгий</t>
  </si>
  <si>
    <t>Рамазанов</t>
  </si>
  <si>
    <t>Магомед</t>
  </si>
  <si>
    <t>Мухамедкурбанович</t>
  </si>
  <si>
    <t>Брагина</t>
  </si>
  <si>
    <t>Арина</t>
  </si>
  <si>
    <t>Павловна</t>
  </si>
  <si>
    <t>Татьяна</t>
  </si>
  <si>
    <t>Витальевна</t>
  </si>
  <si>
    <t>Илья</t>
  </si>
  <si>
    <t>Валерия</t>
  </si>
  <si>
    <t xml:space="preserve">Моцный </t>
  </si>
  <si>
    <t>Денисович</t>
  </si>
  <si>
    <t xml:space="preserve">Евдакимова </t>
  </si>
  <si>
    <t>Екатерина</t>
  </si>
  <si>
    <t>Максимовна</t>
  </si>
  <si>
    <t>Задирей</t>
  </si>
  <si>
    <t>Станислав</t>
  </si>
  <si>
    <t>Егорович</t>
  </si>
  <si>
    <t>Святослав</t>
  </si>
  <si>
    <t xml:space="preserve">Красовский </t>
  </si>
  <si>
    <t>Максим</t>
  </si>
  <si>
    <t>Эдуардович</t>
  </si>
  <si>
    <t>Дроздова</t>
  </si>
  <si>
    <t>Елизавета</t>
  </si>
  <si>
    <t xml:space="preserve">Карпенюк  </t>
  </si>
  <si>
    <t>Марина</t>
  </si>
  <si>
    <t xml:space="preserve">Иванов </t>
  </si>
  <si>
    <t>Кирилл</t>
  </si>
  <si>
    <t xml:space="preserve">Алёшина </t>
  </si>
  <si>
    <t>Мария</t>
  </si>
  <si>
    <t>Калинин</t>
  </si>
  <si>
    <t>Руслан</t>
  </si>
  <si>
    <t xml:space="preserve">Окулова </t>
  </si>
  <si>
    <t>Анастасия</t>
  </si>
  <si>
    <t xml:space="preserve">Случевская </t>
  </si>
  <si>
    <t xml:space="preserve">Емельянов </t>
  </si>
  <si>
    <t>Шалтаев</t>
  </si>
  <si>
    <t>Сергеевич</t>
  </si>
  <si>
    <t xml:space="preserve">Сокерина </t>
  </si>
  <si>
    <t>Виктория</t>
  </si>
  <si>
    <t>Вадимовна</t>
  </si>
  <si>
    <t xml:space="preserve">Тен </t>
  </si>
  <si>
    <t>Маргарита</t>
  </si>
  <si>
    <t>Евгеньевна</t>
  </si>
  <si>
    <t xml:space="preserve">Мартынова  </t>
  </si>
  <si>
    <t>Дмитриевна</t>
  </si>
  <si>
    <t>Алексей</t>
  </si>
  <si>
    <t>Владислав</t>
  </si>
  <si>
    <t>Андреевич</t>
  </si>
  <si>
    <t>9-23</t>
  </si>
  <si>
    <t xml:space="preserve">Скорых </t>
  </si>
  <si>
    <t>Николай</t>
  </si>
  <si>
    <t>9-27</t>
  </si>
  <si>
    <t xml:space="preserve">Шершеньков </t>
  </si>
  <si>
    <t>Олегович</t>
  </si>
  <si>
    <t>9-11</t>
  </si>
  <si>
    <t xml:space="preserve">Кекух </t>
  </si>
  <si>
    <t>Софья</t>
  </si>
  <si>
    <t>Владимировна</t>
  </si>
  <si>
    <t>9-19</t>
  </si>
  <si>
    <t>Павленко</t>
  </si>
  <si>
    <t>Антонович</t>
  </si>
  <si>
    <t>9-20</t>
  </si>
  <si>
    <t xml:space="preserve">Переплетчиков </t>
  </si>
  <si>
    <t>9-24</t>
  </si>
  <si>
    <t>Солонарь</t>
  </si>
  <si>
    <t>Данила</t>
  </si>
  <si>
    <t>9-14</t>
  </si>
  <si>
    <t xml:space="preserve">Ким </t>
  </si>
  <si>
    <t>Владимирович</t>
  </si>
  <si>
    <t>9-15</t>
  </si>
  <si>
    <t xml:space="preserve">Купченко </t>
  </si>
  <si>
    <t>9-21</t>
  </si>
  <si>
    <t xml:space="preserve">Райхлин </t>
  </si>
  <si>
    <t>Денис</t>
  </si>
  <si>
    <t>9-22</t>
  </si>
  <si>
    <t xml:space="preserve">Роговский </t>
  </si>
  <si>
    <t>9-17</t>
  </si>
  <si>
    <t xml:space="preserve">Меновщикова </t>
  </si>
  <si>
    <t>Викторовна</t>
  </si>
  <si>
    <t>9-16</t>
  </si>
  <si>
    <t>9-28</t>
  </si>
  <si>
    <t xml:space="preserve">Бабанов </t>
  </si>
  <si>
    <t xml:space="preserve">Захаров </t>
  </si>
  <si>
    <t>9-12</t>
  </si>
  <si>
    <t xml:space="preserve">Кибиткин </t>
  </si>
  <si>
    <t>Леонид</t>
  </si>
  <si>
    <t xml:space="preserve">Ботов </t>
  </si>
  <si>
    <t xml:space="preserve">Василенко </t>
  </si>
  <si>
    <t>Данил</t>
  </si>
  <si>
    <t>9-10</t>
  </si>
  <si>
    <t xml:space="preserve">Кайда </t>
  </si>
  <si>
    <t>Валентинович</t>
  </si>
  <si>
    <t xml:space="preserve">Калачёв </t>
  </si>
  <si>
    <t>Олег</t>
  </si>
  <si>
    <t>9-26</t>
  </si>
  <si>
    <t xml:space="preserve">Цадурян  </t>
  </si>
  <si>
    <t>Вячеславович</t>
  </si>
  <si>
    <t>Курильчик</t>
  </si>
  <si>
    <t>Минакова</t>
  </si>
  <si>
    <t>Кристина</t>
  </si>
  <si>
    <t>Владиславовна</t>
  </si>
  <si>
    <t>Черешко</t>
  </si>
  <si>
    <t>Анна</t>
  </si>
  <si>
    <t>Анатольевна</t>
  </si>
  <si>
    <t>Белоглазова</t>
  </si>
  <si>
    <t>Светлана</t>
  </si>
  <si>
    <t>Волкова</t>
  </si>
  <si>
    <t>Эвелина</t>
  </si>
  <si>
    <t>Лотошников</t>
  </si>
  <si>
    <t>Евгений</t>
  </si>
  <si>
    <t>Роман</t>
  </si>
  <si>
    <t>Пасечник</t>
  </si>
  <si>
    <t>Мироненко</t>
  </si>
  <si>
    <t>Александра</t>
  </si>
  <si>
    <t>МБОУ "ЕСШ№2"</t>
  </si>
  <si>
    <t>Никонова Зоя Владимировна</t>
  </si>
  <si>
    <t>Ирина</t>
  </si>
  <si>
    <t>Вячеслав</t>
  </si>
  <si>
    <t>Погорелый</t>
  </si>
  <si>
    <t>Иван</t>
  </si>
  <si>
    <t>Гордейчук</t>
  </si>
  <si>
    <t>Романович</t>
  </si>
  <si>
    <t>Панчухарь</t>
  </si>
  <si>
    <t>Кузнецов</t>
  </si>
  <si>
    <t>Диденко</t>
  </si>
  <si>
    <t>Александр</t>
  </si>
  <si>
    <t>Станиславович</t>
  </si>
  <si>
    <t>Семыкин</t>
  </si>
  <si>
    <t>Боднарь</t>
  </si>
  <si>
    <t>Олеговна</t>
  </si>
  <si>
    <t>Спирин</t>
  </si>
  <si>
    <t>Артем</t>
  </si>
  <si>
    <t>Юрьевич</t>
  </si>
  <si>
    <t>Филатов</t>
  </si>
  <si>
    <t>Колосов</t>
  </si>
  <si>
    <t>Пинчук</t>
  </si>
  <si>
    <t>Коженовская</t>
  </si>
  <si>
    <t>Алина</t>
  </si>
  <si>
    <t>Куртова</t>
  </si>
  <si>
    <t>Олеся</t>
  </si>
  <si>
    <t>Константиновна</t>
  </si>
  <si>
    <t>Владимир</t>
  </si>
  <si>
    <t>Чайка</t>
  </si>
  <si>
    <t>Викторович</t>
  </si>
  <si>
    <t>Голубев</t>
  </si>
  <si>
    <t>Ярослав</t>
  </si>
  <si>
    <t>Борисов</t>
  </si>
  <si>
    <t>Тян</t>
  </si>
  <si>
    <t>Дмитрий</t>
  </si>
  <si>
    <t>Шалапанова</t>
  </si>
  <si>
    <t>Катерина</t>
  </si>
  <si>
    <t>Суховерский</t>
  </si>
  <si>
    <t>Георгиевич</t>
  </si>
  <si>
    <t>Коростелёв</t>
  </si>
  <si>
    <t>Пилипчик</t>
  </si>
  <si>
    <t>Диана</t>
  </si>
  <si>
    <t>Сергеева</t>
  </si>
  <si>
    <t>Таисия</t>
  </si>
  <si>
    <t>Самойленко</t>
  </si>
  <si>
    <t>София</t>
  </si>
  <si>
    <t xml:space="preserve">Янушевская </t>
  </si>
  <si>
    <t>Яна</t>
  </si>
  <si>
    <t>Андреева</t>
  </si>
  <si>
    <t>Майборода</t>
  </si>
  <si>
    <t>Смирнова Эльвира Мелсовна</t>
  </si>
  <si>
    <t>Тимофеевна</t>
  </si>
  <si>
    <t xml:space="preserve">Духова </t>
  </si>
  <si>
    <t xml:space="preserve">Томитов </t>
  </si>
  <si>
    <t xml:space="preserve">Власенко </t>
  </si>
  <si>
    <t>Красовская</t>
  </si>
  <si>
    <t>Карпенюк</t>
  </si>
  <si>
    <t>Ксения</t>
  </si>
  <si>
    <t>Мхоян</t>
  </si>
  <si>
    <t>Агван</t>
  </si>
  <si>
    <t>Арсенович</t>
  </si>
  <si>
    <t>Ряписов</t>
  </si>
  <si>
    <t>МБОУ Термальненская СШ</t>
  </si>
  <si>
    <t>Доможиров Артем Алексеевич</t>
  </si>
  <si>
    <t>МБОУ "СШ Вулканного ГП"</t>
  </si>
  <si>
    <t>Пржевлоцкая Оксана Артуровна</t>
  </si>
  <si>
    <t>Иванова</t>
  </si>
  <si>
    <t>Котова</t>
  </si>
  <si>
    <t>Елизовета</t>
  </si>
  <si>
    <t>Марченко Людмила Сергеевна</t>
  </si>
  <si>
    <t>Артемовна</t>
  </si>
  <si>
    <t>Юлия</t>
  </si>
  <si>
    <t>Ивановна</t>
  </si>
  <si>
    <t>Захаров</t>
  </si>
  <si>
    <t>Саленкова</t>
  </si>
  <si>
    <t>Амина</t>
  </si>
  <si>
    <t>Эдуардовна</t>
  </si>
  <si>
    <t>Золотоус</t>
  </si>
  <si>
    <t>Султумова</t>
  </si>
  <si>
    <t>Баторовна</t>
  </si>
  <si>
    <t>Сущева</t>
  </si>
  <si>
    <t>Кальмбах</t>
  </si>
  <si>
    <t>Петровна</t>
  </si>
  <si>
    <t>Георгиевна</t>
  </si>
  <si>
    <t>МБОУ "Лесновская ОШ"</t>
  </si>
  <si>
    <t>Михина Лилия Александровна</t>
  </si>
  <si>
    <t>Карева</t>
  </si>
  <si>
    <t>Михайловна</t>
  </si>
  <si>
    <t>Старостина Ольга Павловна</t>
  </si>
  <si>
    <t>Сыроижко</t>
  </si>
  <si>
    <t>Смольянова</t>
  </si>
  <si>
    <t>Марьянков Константин Михайлович</t>
  </si>
  <si>
    <t>Василько</t>
  </si>
  <si>
    <t xml:space="preserve">Холявин </t>
  </si>
  <si>
    <t xml:space="preserve">Хан </t>
  </si>
  <si>
    <t xml:space="preserve">Крючкова </t>
  </si>
  <si>
    <t>Бучнев</t>
  </si>
  <si>
    <t>Виталий</t>
  </si>
  <si>
    <t>Витер</t>
  </si>
  <si>
    <t>Пашкова</t>
  </si>
  <si>
    <t>Чурина</t>
  </si>
  <si>
    <t>Трегубенко</t>
  </si>
  <si>
    <t>Ладик</t>
  </si>
  <si>
    <t>Михаил</t>
  </si>
  <si>
    <t>Пупкевич Александр Владимирович</t>
  </si>
  <si>
    <t xml:space="preserve">Ивтагин </t>
  </si>
  <si>
    <t>Ольга</t>
  </si>
  <si>
    <t>Пихота</t>
  </si>
  <si>
    <t>Солопов</t>
  </si>
  <si>
    <t>Шевцов</t>
  </si>
  <si>
    <t>Сяочин</t>
  </si>
  <si>
    <t>Кимак</t>
  </si>
  <si>
    <t>Ангелина</t>
  </si>
  <si>
    <t>МБОУ "Николаевская СШ"</t>
  </si>
  <si>
    <t>Василевская Яна Леонидовна</t>
  </si>
  <si>
    <t>Ковалёва</t>
  </si>
  <si>
    <t>Васильевна</t>
  </si>
  <si>
    <t>Лободин</t>
  </si>
  <si>
    <t>Григорий</t>
  </si>
  <si>
    <t>Арефьева</t>
  </si>
  <si>
    <t>Максименко</t>
  </si>
  <si>
    <t>Жолудева Ирина Викторовна</t>
  </si>
  <si>
    <t>Бычкова Ирина Владимировна</t>
  </si>
  <si>
    <t xml:space="preserve">Софья </t>
  </si>
  <si>
    <t xml:space="preserve">Клюс </t>
  </si>
  <si>
    <t xml:space="preserve">Горбасенко </t>
  </si>
  <si>
    <t xml:space="preserve">Ксения </t>
  </si>
  <si>
    <t xml:space="preserve">Игнатьева </t>
  </si>
  <si>
    <t xml:space="preserve">Иридекова </t>
  </si>
  <si>
    <t>Алена</t>
  </si>
  <si>
    <t xml:space="preserve">Духан </t>
  </si>
  <si>
    <t>Банщикова</t>
  </si>
  <si>
    <t xml:space="preserve">Добровольская </t>
  </si>
  <si>
    <t>Ярослава</t>
  </si>
  <si>
    <t>Грищенко</t>
  </si>
  <si>
    <t>Кренинг</t>
  </si>
  <si>
    <t>Лидия</t>
  </si>
  <si>
    <t>Ларионов</t>
  </si>
  <si>
    <t xml:space="preserve">Лелюшкин  </t>
  </si>
  <si>
    <t xml:space="preserve">Владимир </t>
  </si>
  <si>
    <t>Мишина</t>
  </si>
  <si>
    <t xml:space="preserve">Влада </t>
  </si>
  <si>
    <t>Троценко</t>
  </si>
  <si>
    <t>Кязумов</t>
  </si>
  <si>
    <t>Эльмарович</t>
  </si>
  <si>
    <t>Паркин</t>
  </si>
  <si>
    <t>Пеньковский</t>
  </si>
  <si>
    <t>Назаренко</t>
  </si>
  <si>
    <t>Шляхтина</t>
  </si>
  <si>
    <t>Бугай</t>
  </si>
  <si>
    <t>Ивлев</t>
  </si>
  <si>
    <t>Тищенко Анатолий Анатольевич</t>
  </si>
  <si>
    <t>Морозов</t>
  </si>
  <si>
    <t>Яблочкин</t>
  </si>
  <si>
    <t>Малахова</t>
  </si>
  <si>
    <t>Владислава</t>
  </si>
  <si>
    <t>Чёрный</t>
  </si>
  <si>
    <t>Жбанов</t>
  </si>
  <si>
    <t>Кочетов</t>
  </si>
  <si>
    <t>Торчуа</t>
  </si>
  <si>
    <t>Калачёва</t>
  </si>
  <si>
    <t>Станиславовна</t>
  </si>
  <si>
    <t>МБОУ "ЕСШ №3"</t>
  </si>
  <si>
    <t>МБОУ "ЕСШ №9"</t>
  </si>
  <si>
    <t>МБОУ "ЕСШ № 7 им О Н Мамченкова"</t>
  </si>
  <si>
    <t>МБОУ "Пионерская СШ им. М. А. Евсюковой"</t>
  </si>
  <si>
    <t>МБОУ "Паратунская СШ"</t>
  </si>
  <si>
    <t>МБОУ "Раздольненская СШ им. В. Н.Ролдугина"</t>
  </si>
  <si>
    <t>МБОУ "Нагорненская СШ"</t>
  </si>
  <si>
    <t>Попова Гульнара Талгатовна</t>
  </si>
  <si>
    <t>Мишакин</t>
  </si>
  <si>
    <t>Гордюшин</t>
  </si>
  <si>
    <t>Анисимов</t>
  </si>
  <si>
    <t xml:space="preserve">Романович </t>
  </si>
  <si>
    <t>Ромченко</t>
  </si>
  <si>
    <t xml:space="preserve">Андреевна        </t>
  </si>
  <si>
    <t>Афанасьев</t>
  </si>
  <si>
    <t xml:space="preserve">Сергеевич </t>
  </si>
  <si>
    <t>Жуковская</t>
  </si>
  <si>
    <t xml:space="preserve">Андреевна </t>
  </si>
  <si>
    <t>Косарева</t>
  </si>
  <si>
    <t>МБОУ "ЕСШ №2"</t>
  </si>
  <si>
    <t>МБОУ "ЕСШ № 8"</t>
  </si>
  <si>
    <t>Базаркина Татьяна Павловна</t>
  </si>
  <si>
    <t>Скрябина</t>
  </si>
  <si>
    <t>Михалёва Александра Игоревна</t>
  </si>
  <si>
    <t>Гулей</t>
  </si>
  <si>
    <t xml:space="preserve">Филатова </t>
  </si>
  <si>
    <t>Галушко</t>
  </si>
  <si>
    <t>Элайза</t>
  </si>
  <si>
    <t>Скурлатова</t>
  </si>
  <si>
    <t>Гущина</t>
  </si>
  <si>
    <t>Егоров</t>
  </si>
  <si>
    <t>Ватлашов</t>
  </si>
  <si>
    <t>Анатолий</t>
  </si>
  <si>
    <t>Притчин</t>
  </si>
  <si>
    <t>Федорович</t>
  </si>
  <si>
    <t>Зименс</t>
  </si>
  <si>
    <t>Заровняев</t>
  </si>
  <si>
    <t>Арсений</t>
  </si>
  <si>
    <t>Тихонова</t>
  </si>
  <si>
    <t>Кострыкина</t>
  </si>
  <si>
    <t>Свербилова</t>
  </si>
  <si>
    <t>Ильинична</t>
  </si>
  <si>
    <t>Феоктистова</t>
  </si>
  <si>
    <t xml:space="preserve">Яна </t>
  </si>
  <si>
    <t>Оарга</t>
  </si>
  <si>
    <t xml:space="preserve">Алина </t>
  </si>
  <si>
    <t>Зайцева</t>
  </si>
  <si>
    <t>Малышев</t>
  </si>
  <si>
    <t>Салиева</t>
  </si>
  <si>
    <t>Эльвира</t>
  </si>
  <si>
    <t>Решетов</t>
  </si>
  <si>
    <t>Михалёва А.лександра Игоревна</t>
  </si>
  <si>
    <t>Миихалёва Александра Игоревна</t>
  </si>
  <si>
    <t>Колесников</t>
  </si>
  <si>
    <t>Неделько</t>
  </si>
  <si>
    <t>Ян</t>
  </si>
  <si>
    <t>Геннадьевич</t>
  </si>
  <si>
    <t>Московцев</t>
  </si>
  <si>
    <t>Матфей</t>
  </si>
  <si>
    <t>Гончаров</t>
  </si>
  <si>
    <t>Олейник</t>
  </si>
  <si>
    <t>10-02</t>
  </si>
  <si>
    <t>Абакумова</t>
  </si>
  <si>
    <t>10-04</t>
  </si>
  <si>
    <t>Щелокова</t>
  </si>
  <si>
    <t>10-03</t>
  </si>
  <si>
    <t>Иконникова</t>
  </si>
  <si>
    <t>10-01</t>
  </si>
  <si>
    <t xml:space="preserve">Деревянченко </t>
  </si>
  <si>
    <t>10-05</t>
  </si>
  <si>
    <t>Черткова</t>
  </si>
  <si>
    <t>11-01</t>
  </si>
  <si>
    <t>Филобокова</t>
  </si>
  <si>
    <t>МБОУ "Корякская СШ"</t>
  </si>
  <si>
    <t>Рахманова Надежда Викторовна</t>
  </si>
  <si>
    <t>Чужа Ирина Александровна</t>
  </si>
  <si>
    <t>Щербаченя</t>
  </si>
  <si>
    <t>Соколова</t>
  </si>
  <si>
    <t>Саламон</t>
  </si>
  <si>
    <t>Бережок</t>
  </si>
  <si>
    <t>Усова</t>
  </si>
  <si>
    <t>Чайников</t>
  </si>
  <si>
    <t>Федосов</t>
  </si>
  <si>
    <t>Павел</t>
  </si>
  <si>
    <t>Ерёмина</t>
  </si>
  <si>
    <t>Шабрина</t>
  </si>
  <si>
    <t>МБОУ "ЕСШ №7 им. О. Н. Мамченкова"</t>
  </si>
  <si>
    <t>МБОУ "Раздольненская СШ им. В.Н. Ролдугина"</t>
  </si>
  <si>
    <t>Батареев</t>
  </si>
  <si>
    <t>МБОУ "ЕСШ №8"</t>
  </si>
  <si>
    <t>Лисин</t>
  </si>
  <si>
    <t>Васильченко</t>
  </si>
  <si>
    <t>Филатова</t>
  </si>
  <si>
    <t>Надежда</t>
  </si>
  <si>
    <t>г-7-41</t>
  </si>
  <si>
    <t>г-7-40</t>
  </si>
  <si>
    <t>г-7-39</t>
  </si>
  <si>
    <t>г-7-38</t>
  </si>
  <si>
    <t>г-7-37</t>
  </si>
  <si>
    <t>г-7-36</t>
  </si>
  <si>
    <t>г-7-35</t>
  </si>
  <si>
    <t>г-7-34</t>
  </si>
  <si>
    <t>г-7-33</t>
  </si>
  <si>
    <t>г-7-32</t>
  </si>
  <si>
    <t>дата рождения</t>
  </si>
  <si>
    <t>00.00.0000</t>
  </si>
  <si>
    <t>г-7-31</t>
  </si>
  <si>
    <t>г-7-30</t>
  </si>
  <si>
    <t>г-7-29</t>
  </si>
  <si>
    <t>г-7-28</t>
  </si>
  <si>
    <t>г-7-27</t>
  </si>
  <si>
    <t>г-7-26</t>
  </si>
  <si>
    <t>г-7-25</t>
  </si>
  <si>
    <t>г-7-24</t>
  </si>
  <si>
    <t>г-7-23</t>
  </si>
  <si>
    <t>г-7-22</t>
  </si>
  <si>
    <t>г-7-21</t>
  </si>
  <si>
    <t>г-7-20</t>
  </si>
  <si>
    <t>г-7-19</t>
  </si>
  <si>
    <t>г-7-18</t>
  </si>
  <si>
    <t>г-7-17</t>
  </si>
  <si>
    <t>г-7-16</t>
  </si>
  <si>
    <t>г-7-15</t>
  </si>
  <si>
    <t>г-7-14</t>
  </si>
  <si>
    <t>г-7-13</t>
  </si>
  <si>
    <t>г-7-12</t>
  </si>
  <si>
    <t>г-7-11</t>
  </si>
  <si>
    <t>г-7-10</t>
  </si>
  <si>
    <t>г-7-09</t>
  </si>
  <si>
    <t>г-7-08</t>
  </si>
  <si>
    <t>г-7-07</t>
  </si>
  <si>
    <t>г-7-06</t>
  </si>
  <si>
    <t>г-7-05</t>
  </si>
  <si>
    <t>г-7-04</t>
  </si>
  <si>
    <t>г-7-03</t>
  </si>
  <si>
    <t>г-7-02</t>
  </si>
  <si>
    <t>г-7-01</t>
  </si>
  <si>
    <t>не явка</t>
  </si>
  <si>
    <t>Итоги муниципального этапа всероссийской олимпиады школьников по географии 7 класс 2019-2020 учебный год</t>
  </si>
  <si>
    <t>Итоги муниципального этапа всероссийской олимпиады школьников по географии 8 класс 2019-2020 учебный год</t>
  </si>
  <si>
    <t>тест</t>
  </si>
  <si>
    <t>г-8-56</t>
  </si>
  <si>
    <t>г-8-55</t>
  </si>
  <si>
    <t>г-8-54</t>
  </si>
  <si>
    <t>г-8-53</t>
  </si>
  <si>
    <t>г-8-52</t>
  </si>
  <si>
    <t>г-8-51</t>
  </si>
  <si>
    <t>г-8-50</t>
  </si>
  <si>
    <t>г-8-49</t>
  </si>
  <si>
    <t>г-8-48</t>
  </si>
  <si>
    <t>Артёмовна</t>
  </si>
  <si>
    <t>г-8-47</t>
  </si>
  <si>
    <t>г-8-46</t>
  </si>
  <si>
    <t>г-8-45</t>
  </si>
  <si>
    <t>г-8-44</t>
  </si>
  <si>
    <t>г-8-42</t>
  </si>
  <si>
    <t>г-8-43</t>
  </si>
  <si>
    <t>г-8-41</t>
  </si>
  <si>
    <t>г-8-40</t>
  </si>
  <si>
    <t>г-8-39</t>
  </si>
  <si>
    <t>г-8-38</t>
  </si>
  <si>
    <t>г-8-37</t>
  </si>
  <si>
    <t>г-8-36</t>
  </si>
  <si>
    <t>г-8-35</t>
  </si>
  <si>
    <t>г-8-34</t>
  </si>
  <si>
    <t>г-8-33</t>
  </si>
  <si>
    <t>г-8-32</t>
  </si>
  <si>
    <t>г-8-31</t>
  </si>
  <si>
    <t>г-8-30</t>
  </si>
  <si>
    <t>г-8-29</t>
  </si>
  <si>
    <t>г-8-28</t>
  </si>
  <si>
    <t>г-8-27</t>
  </si>
  <si>
    <t>г-8-26</t>
  </si>
  <si>
    <t>г-8-25</t>
  </si>
  <si>
    <t>г-8-24</t>
  </si>
  <si>
    <t>г-8-23</t>
  </si>
  <si>
    <t>Степанова - Воробьева</t>
  </si>
  <si>
    <t>г-8-22</t>
  </si>
  <si>
    <t>г-8-21</t>
  </si>
  <si>
    <t>г-8-20</t>
  </si>
  <si>
    <t>г-8-19</t>
  </si>
  <si>
    <t>г-8-18</t>
  </si>
  <si>
    <t>г-8-17</t>
  </si>
  <si>
    <t>г-8-16</t>
  </si>
  <si>
    <t>г-8-15</t>
  </si>
  <si>
    <t>г-8-14</t>
  </si>
  <si>
    <t>г-8-13</t>
  </si>
  <si>
    <t>г-8-12</t>
  </si>
  <si>
    <t>г-8-11</t>
  </si>
  <si>
    <t>г-8-10</t>
  </si>
  <si>
    <t>г-8-09</t>
  </si>
  <si>
    <t>г-8-08</t>
  </si>
  <si>
    <t>г-8-07</t>
  </si>
  <si>
    <t>г-8-06</t>
  </si>
  <si>
    <t>г-8-05</t>
  </si>
  <si>
    <t>г-8-04</t>
  </si>
  <si>
    <t>18.01.0000</t>
  </si>
  <si>
    <t>г-8-03</t>
  </si>
  <si>
    <t>г-8-02</t>
  </si>
  <si>
    <t>г-8-01</t>
  </si>
  <si>
    <t>9-40</t>
  </si>
  <si>
    <t>9-39</t>
  </si>
  <si>
    <t>9-38</t>
  </si>
  <si>
    <t>9-37</t>
  </si>
  <si>
    <t>9-36</t>
  </si>
  <si>
    <t>9-35</t>
  </si>
  <si>
    <t>9-34</t>
  </si>
  <si>
    <t>9-33</t>
  </si>
  <si>
    <t>9-32</t>
  </si>
  <si>
    <t>9-31</t>
  </si>
  <si>
    <t>9-30</t>
  </si>
  <si>
    <t>9-29</t>
  </si>
  <si>
    <t>9-25</t>
  </si>
  <si>
    <t>9-18</t>
  </si>
  <si>
    <t>9-13</t>
  </si>
  <si>
    <t>9-09</t>
  </si>
  <si>
    <t>9-08</t>
  </si>
  <si>
    <t>9-07</t>
  </si>
  <si>
    <t>9-06</t>
  </si>
  <si>
    <t>9-05</t>
  </si>
  <si>
    <t>9-04</t>
  </si>
  <si>
    <t>9-03</t>
  </si>
  <si>
    <t>9-02</t>
  </si>
  <si>
    <t>9-01</t>
  </si>
  <si>
    <t>Итоги муниципального этапа всероссийской олимпиады школьников по географии 9 класс 2019-2020 учебный год</t>
  </si>
  <si>
    <t>10-27</t>
  </si>
  <si>
    <t>10-26</t>
  </si>
  <si>
    <t>10-25</t>
  </si>
  <si>
    <t>10-23</t>
  </si>
  <si>
    <t>10-22</t>
  </si>
  <si>
    <t>10-21</t>
  </si>
  <si>
    <t>10-20</t>
  </si>
  <si>
    <t>10-19</t>
  </si>
  <si>
    <t>10-18</t>
  </si>
  <si>
    <t>10-17</t>
  </si>
  <si>
    <t>10-16</t>
  </si>
  <si>
    <t>10-15</t>
  </si>
  <si>
    <t>10-14</t>
  </si>
  <si>
    <t>10-13</t>
  </si>
  <si>
    <t>10-12</t>
  </si>
  <si>
    <t>10-11</t>
  </si>
  <si>
    <t>10-10</t>
  </si>
  <si>
    <t>10-09</t>
  </si>
  <si>
    <t>10-08</t>
  </si>
  <si>
    <t>10-07</t>
  </si>
  <si>
    <t>10-06</t>
  </si>
  <si>
    <t>10-24</t>
  </si>
  <si>
    <t>Итоги муниципального этапа всероссийской олимпиады школьников по географии 10 класс 2019-2020 учебный год</t>
  </si>
  <si>
    <t>11-16</t>
  </si>
  <si>
    <t>11-15</t>
  </si>
  <si>
    <t>11-14</t>
  </si>
  <si>
    <t>11-13</t>
  </si>
  <si>
    <t>11-12</t>
  </si>
  <si>
    <t>11-11</t>
  </si>
  <si>
    <t>11-10</t>
  </si>
  <si>
    <t>11-09</t>
  </si>
  <si>
    <t>11-08</t>
  </si>
  <si>
    <t>11-07</t>
  </si>
  <si>
    <t>11-06</t>
  </si>
  <si>
    <t>11-05</t>
  </si>
  <si>
    <t>11-04</t>
  </si>
  <si>
    <t>11-03</t>
  </si>
  <si>
    <t>11-02</t>
  </si>
  <si>
    <t>Итоги муниципального этапа всероссийской олимпиады школьников по географии 11 класс 2019-2020 учебный год</t>
  </si>
  <si>
    <t>призёр</t>
  </si>
  <si>
    <t>победитель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</si>
</sst>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35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45" fillId="33" borderId="10" xfId="0" applyNumberFormat="1" applyFont="1" applyFill="1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 shrinkToFit="1"/>
    </xf>
    <xf numFmtId="0" fontId="0" fillId="33" borderId="10" xfId="0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left"/>
    </xf>
    <xf numFmtId="14" fontId="46" fillId="33" borderId="10" xfId="0" applyNumberFormat="1" applyFont="1" applyFill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6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left" vertical="top"/>
    </xf>
    <xf numFmtId="14" fontId="46" fillId="33" borderId="10" xfId="0" applyNumberFormat="1" applyFont="1" applyFill="1" applyBorder="1" applyAlignment="1">
      <alignment horizontal="left" vertical="top"/>
    </xf>
    <xf numFmtId="14" fontId="4" fillId="33" borderId="10" xfId="0" applyNumberFormat="1" applyFont="1" applyFill="1" applyBorder="1" applyAlignment="1">
      <alignment horizontal="left" vertical="top"/>
    </xf>
    <xf numFmtId="14" fontId="48" fillId="33" borderId="10" xfId="0" applyNumberFormat="1" applyFont="1" applyFill="1" applyBorder="1" applyAlignment="1">
      <alignment horizontal="left" vertical="top"/>
    </xf>
    <xf numFmtId="14" fontId="0" fillId="33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46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top"/>
    </xf>
    <xf numFmtId="14" fontId="3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16" fontId="0" fillId="0" borderId="0" xfId="0" applyNumberFormat="1" applyAlignment="1">
      <alignment/>
    </xf>
    <xf numFmtId="164" fontId="46" fillId="33" borderId="10" xfId="0" applyNumberFormat="1" applyFont="1" applyFill="1" applyBorder="1" applyAlignment="1">
      <alignment horizontal="left"/>
    </xf>
    <xf numFmtId="164" fontId="4" fillId="33" borderId="10" xfId="0" applyNumberFormat="1" applyFont="1" applyFill="1" applyBorder="1" applyAlignment="1">
      <alignment horizontal="left"/>
    </xf>
    <xf numFmtId="164" fontId="3" fillId="33" borderId="10" xfId="0" applyNumberFormat="1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 vertical="top"/>
    </xf>
    <xf numFmtId="164" fontId="46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164" fontId="0" fillId="33" borderId="10" xfId="0" applyNumberFormat="1" applyFill="1" applyBorder="1" applyAlignment="1">
      <alignment horizontal="center" vertical="top"/>
    </xf>
    <xf numFmtId="0" fontId="46" fillId="33" borderId="11" xfId="0" applyFont="1" applyFill="1" applyBorder="1" applyAlignment="1">
      <alignment horizontal="left"/>
    </xf>
    <xf numFmtId="14" fontId="4" fillId="33" borderId="10" xfId="0" applyNumberFormat="1" applyFont="1" applyFill="1" applyBorder="1" applyAlignment="1">
      <alignment horizontal="left" vertical="center"/>
    </xf>
    <xf numFmtId="14" fontId="46" fillId="33" borderId="10" xfId="0" applyNumberFormat="1" applyFont="1" applyFill="1" applyBorder="1" applyAlignment="1">
      <alignment horizontal="left" vertical="center"/>
    </xf>
    <xf numFmtId="14" fontId="0" fillId="33" borderId="10" xfId="0" applyNumberFormat="1" applyFill="1" applyBorder="1" applyAlignment="1">
      <alignment horizontal="left"/>
    </xf>
    <xf numFmtId="0" fontId="46" fillId="33" borderId="10" xfId="0" applyFont="1" applyFill="1" applyBorder="1" applyAlignment="1">
      <alignment horizontal="left" vertical="center"/>
    </xf>
    <xf numFmtId="14" fontId="3" fillId="33" borderId="10" xfId="0" applyNumberFormat="1" applyFont="1" applyFill="1" applyBorder="1" applyAlignment="1">
      <alignment horizontal="left" vertical="center"/>
    </xf>
    <xf numFmtId="164" fontId="0" fillId="33" borderId="10" xfId="0" applyNumberFormat="1" applyFill="1" applyBorder="1" applyAlignment="1">
      <alignment horizontal="left" vertical="top"/>
    </xf>
    <xf numFmtId="164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tabSelected="1" zoomScalePageLayoutView="0" workbookViewId="0" topLeftCell="G1">
      <selection activeCell="R7" sqref="R7"/>
    </sheetView>
  </sheetViews>
  <sheetFormatPr defaultColWidth="9.140625" defaultRowHeight="15"/>
  <cols>
    <col min="1" max="1" width="3.421875" style="0" bestFit="1" customWidth="1"/>
    <col min="2" max="2" width="9.140625" style="0" customWidth="1"/>
    <col min="3" max="3" width="13.421875" style="0" customWidth="1"/>
    <col min="4" max="4" width="11.8515625" style="0" customWidth="1"/>
    <col min="5" max="5" width="20.28125" style="0" customWidth="1"/>
    <col min="6" max="6" width="18.00390625" style="0" customWidth="1"/>
    <col min="7" max="7" width="47.7109375" style="0" customWidth="1"/>
    <col min="8" max="8" width="3.421875" style="0" customWidth="1"/>
    <col min="9" max="9" width="5.00390625" style="0" bestFit="1" customWidth="1"/>
    <col min="10" max="10" width="3.421875" style="0" bestFit="1" customWidth="1"/>
    <col min="11" max="11" width="4.00390625" style="0" bestFit="1" customWidth="1"/>
    <col min="12" max="12" width="3.421875" style="0" bestFit="1" customWidth="1"/>
    <col min="13" max="13" width="2.140625" style="0" bestFit="1" customWidth="1"/>
    <col min="14" max="14" width="10.00390625" style="0" bestFit="1" customWidth="1"/>
    <col min="15" max="15" width="11.421875" style="0" customWidth="1"/>
    <col min="16" max="16" width="34.7109375" style="0" customWidth="1"/>
    <col min="17" max="17" width="28.140625" style="0" customWidth="1"/>
    <col min="18" max="18" width="32.57421875" style="0" bestFit="1" customWidth="1"/>
  </cols>
  <sheetData>
    <row r="1" spans="1:18" ht="42" customHeight="1">
      <c r="A1" s="66" t="s">
        <v>476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5">
      <c r="A2" s="3" t="s">
        <v>0</v>
      </c>
      <c r="B2" s="3"/>
      <c r="C2" s="3"/>
      <c r="D2" s="3"/>
      <c r="E2" s="3"/>
      <c r="F2" s="3"/>
      <c r="G2" s="3" t="s">
        <v>1</v>
      </c>
      <c r="H2" s="4">
        <v>1</v>
      </c>
      <c r="I2" s="5">
        <v>2</v>
      </c>
      <c r="J2" s="5">
        <v>3</v>
      </c>
      <c r="K2" s="5">
        <v>4</v>
      </c>
      <c r="L2" s="5">
        <v>5</v>
      </c>
      <c r="M2" s="5"/>
      <c r="N2" s="4" t="s">
        <v>2</v>
      </c>
      <c r="O2" s="3" t="s">
        <v>3</v>
      </c>
      <c r="P2" s="3" t="s">
        <v>12</v>
      </c>
      <c r="Q2" s="4" t="s">
        <v>9</v>
      </c>
      <c r="R2" s="4" t="s">
        <v>10</v>
      </c>
    </row>
    <row r="3" spans="1:18" s="1" customFormat="1" ht="15">
      <c r="A3" s="3"/>
      <c r="B3" s="3"/>
      <c r="C3" s="3"/>
      <c r="D3" s="3"/>
      <c r="E3" s="3"/>
      <c r="F3" s="3"/>
      <c r="G3" s="6" t="s">
        <v>4</v>
      </c>
      <c r="H3" s="3">
        <v>20</v>
      </c>
      <c r="I3" s="3">
        <v>20</v>
      </c>
      <c r="J3" s="3">
        <v>13</v>
      </c>
      <c r="K3" s="3">
        <v>10</v>
      </c>
      <c r="L3" s="3">
        <v>22</v>
      </c>
      <c r="M3" s="3">
        <v>4</v>
      </c>
      <c r="N3" s="3">
        <f>SUM(H3:M3)</f>
        <v>89</v>
      </c>
      <c r="O3" s="3"/>
      <c r="P3" s="3"/>
      <c r="Q3" s="7"/>
      <c r="R3" s="7"/>
    </row>
    <row r="4" spans="1:18" s="1" customFormat="1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3" t="s">
        <v>442</v>
      </c>
      <c r="G4" s="3" t="s">
        <v>8</v>
      </c>
      <c r="H4" s="3"/>
      <c r="I4" s="3"/>
      <c r="J4" s="3"/>
      <c r="K4" s="3"/>
      <c r="L4" s="3"/>
      <c r="M4" s="3"/>
      <c r="N4" s="3">
        <f>I4+H4</f>
        <v>0</v>
      </c>
      <c r="O4" s="3"/>
      <c r="P4" s="3"/>
      <c r="Q4" s="7"/>
      <c r="R4" s="7"/>
    </row>
    <row r="5" spans="1:18" s="1" customFormat="1" ht="15">
      <c r="A5" s="7">
        <v>1</v>
      </c>
      <c r="B5" s="8" t="s">
        <v>447</v>
      </c>
      <c r="C5" s="10" t="s">
        <v>182</v>
      </c>
      <c r="D5" s="10" t="s">
        <v>22</v>
      </c>
      <c r="E5" s="10" t="s">
        <v>183</v>
      </c>
      <c r="F5" s="18">
        <v>38908</v>
      </c>
      <c r="G5" s="9" t="s">
        <v>357</v>
      </c>
      <c r="H5" s="10">
        <v>15</v>
      </c>
      <c r="I5" s="10">
        <v>13.5</v>
      </c>
      <c r="J5" s="10">
        <v>8</v>
      </c>
      <c r="K5" s="10">
        <v>8</v>
      </c>
      <c r="L5" s="10">
        <v>11</v>
      </c>
      <c r="M5" s="10">
        <v>3</v>
      </c>
      <c r="N5" s="9">
        <f>SUM(H5:M5)</f>
        <v>58.5</v>
      </c>
      <c r="O5" s="10" t="s">
        <v>603</v>
      </c>
      <c r="P5" s="9" t="s">
        <v>177</v>
      </c>
      <c r="Q5" s="11"/>
      <c r="R5" s="7"/>
    </row>
    <row r="6" spans="1:18" s="1" customFormat="1" ht="15">
      <c r="A6" s="7">
        <v>2</v>
      </c>
      <c r="B6" s="8" t="s">
        <v>450</v>
      </c>
      <c r="C6" s="9" t="s">
        <v>186</v>
      </c>
      <c r="D6" s="9" t="s">
        <v>187</v>
      </c>
      <c r="E6" s="9" t="s">
        <v>188</v>
      </c>
      <c r="F6" s="17">
        <v>38881</v>
      </c>
      <c r="G6" s="9" t="s">
        <v>357</v>
      </c>
      <c r="H6" s="9">
        <v>14</v>
      </c>
      <c r="I6" s="9">
        <v>14</v>
      </c>
      <c r="J6" s="9">
        <v>4</v>
      </c>
      <c r="K6" s="9">
        <v>8</v>
      </c>
      <c r="L6" s="9">
        <v>17</v>
      </c>
      <c r="M6" s="9">
        <v>0</v>
      </c>
      <c r="N6" s="9">
        <f>SUM(H6:M6)</f>
        <v>57</v>
      </c>
      <c r="O6" s="10" t="s">
        <v>602</v>
      </c>
      <c r="P6" s="9" t="s">
        <v>177</v>
      </c>
      <c r="Q6" s="11"/>
      <c r="R6" s="7"/>
    </row>
    <row r="7" spans="1:18" s="1" customFormat="1" ht="15">
      <c r="A7" s="7">
        <v>3</v>
      </c>
      <c r="B7" s="8" t="s">
        <v>470</v>
      </c>
      <c r="C7" s="9" t="s">
        <v>270</v>
      </c>
      <c r="D7" s="9" t="s">
        <v>84</v>
      </c>
      <c r="E7" s="9" t="s">
        <v>37</v>
      </c>
      <c r="F7" s="17">
        <v>38955</v>
      </c>
      <c r="G7" s="9" t="s">
        <v>339</v>
      </c>
      <c r="H7" s="9">
        <v>14</v>
      </c>
      <c r="I7" s="9">
        <v>12.5</v>
      </c>
      <c r="J7" s="9">
        <v>10</v>
      </c>
      <c r="K7" s="9">
        <v>8</v>
      </c>
      <c r="L7" s="9">
        <v>11</v>
      </c>
      <c r="M7" s="9">
        <v>0</v>
      </c>
      <c r="N7" s="9">
        <f>SUM(H7:M7)</f>
        <v>55.5</v>
      </c>
      <c r="O7" s="10" t="s">
        <v>602</v>
      </c>
      <c r="P7" s="9" t="s">
        <v>267</v>
      </c>
      <c r="Q7" s="11"/>
      <c r="R7" s="9" t="s">
        <v>15</v>
      </c>
    </row>
    <row r="8" spans="1:18" s="1" customFormat="1" ht="15">
      <c r="A8" s="7">
        <v>4</v>
      </c>
      <c r="B8" s="8" t="s">
        <v>444</v>
      </c>
      <c r="C8" s="10" t="s">
        <v>192</v>
      </c>
      <c r="D8" s="10" t="s">
        <v>193</v>
      </c>
      <c r="E8" s="10" t="s">
        <v>194</v>
      </c>
      <c r="F8" s="18">
        <v>38841</v>
      </c>
      <c r="G8" s="9" t="s">
        <v>357</v>
      </c>
      <c r="H8" s="10">
        <v>11</v>
      </c>
      <c r="I8" s="10">
        <v>11</v>
      </c>
      <c r="J8" s="10">
        <v>9</v>
      </c>
      <c r="K8" s="10">
        <v>6</v>
      </c>
      <c r="L8" s="10">
        <v>12</v>
      </c>
      <c r="M8" s="10">
        <v>3</v>
      </c>
      <c r="N8" s="9">
        <f>SUM(H8:M8)</f>
        <v>52</v>
      </c>
      <c r="O8" s="10" t="s">
        <v>602</v>
      </c>
      <c r="P8" s="9" t="s">
        <v>177</v>
      </c>
      <c r="Q8" s="11"/>
      <c r="R8" s="7"/>
    </row>
    <row r="9" spans="1:18" s="1" customFormat="1" ht="15">
      <c r="A9" s="7">
        <v>5</v>
      </c>
      <c r="B9" s="8" t="s">
        <v>462</v>
      </c>
      <c r="C9" s="9" t="s">
        <v>272</v>
      </c>
      <c r="D9" s="9" t="s">
        <v>273</v>
      </c>
      <c r="E9" s="9" t="s">
        <v>47</v>
      </c>
      <c r="F9" s="17">
        <v>38783</v>
      </c>
      <c r="G9" s="9" t="s">
        <v>339</v>
      </c>
      <c r="H9" s="9">
        <v>13</v>
      </c>
      <c r="I9" s="9">
        <v>15.5</v>
      </c>
      <c r="J9" s="9">
        <v>7</v>
      </c>
      <c r="K9" s="9">
        <v>9</v>
      </c>
      <c r="L9" s="9">
        <v>3</v>
      </c>
      <c r="M9" s="9">
        <v>3</v>
      </c>
      <c r="N9" s="9">
        <f>SUM(H9:M9)</f>
        <v>50.5</v>
      </c>
      <c r="O9" s="10" t="s">
        <v>602</v>
      </c>
      <c r="P9" s="9" t="s">
        <v>267</v>
      </c>
      <c r="Q9" s="11"/>
      <c r="R9" s="7"/>
    </row>
    <row r="10" spans="1:18" s="1" customFormat="1" ht="15">
      <c r="A10" s="7">
        <v>6</v>
      </c>
      <c r="B10" s="8" t="s">
        <v>445</v>
      </c>
      <c r="C10" s="9" t="s">
        <v>415</v>
      </c>
      <c r="D10" s="9" t="s">
        <v>31</v>
      </c>
      <c r="E10" s="9" t="s">
        <v>104</v>
      </c>
      <c r="F10" s="17">
        <v>39002</v>
      </c>
      <c r="G10" s="9" t="s">
        <v>411</v>
      </c>
      <c r="H10" s="9">
        <v>9</v>
      </c>
      <c r="I10" s="47">
        <v>13.5</v>
      </c>
      <c r="J10" s="9">
        <v>8</v>
      </c>
      <c r="K10" s="9">
        <v>7</v>
      </c>
      <c r="L10" s="9">
        <v>6</v>
      </c>
      <c r="M10" s="9">
        <v>3</v>
      </c>
      <c r="N10" s="9">
        <v>46.5</v>
      </c>
      <c r="O10" s="10" t="s">
        <v>602</v>
      </c>
      <c r="P10" s="9" t="s">
        <v>413</v>
      </c>
      <c r="Q10" s="7"/>
      <c r="R10" s="7"/>
    </row>
    <row r="11" spans="1:18" s="1" customFormat="1" ht="15">
      <c r="A11" s="7">
        <v>7</v>
      </c>
      <c r="B11" s="14" t="s">
        <v>441</v>
      </c>
      <c r="C11" s="12" t="s">
        <v>265</v>
      </c>
      <c r="D11" s="12" t="s">
        <v>210</v>
      </c>
      <c r="E11" s="15" t="s">
        <v>130</v>
      </c>
      <c r="F11" s="16">
        <v>39087</v>
      </c>
      <c r="G11" s="9" t="s">
        <v>342</v>
      </c>
      <c r="H11" s="12">
        <v>11</v>
      </c>
      <c r="I11" s="12">
        <v>14</v>
      </c>
      <c r="J11" s="12">
        <v>1</v>
      </c>
      <c r="K11" s="12">
        <v>7</v>
      </c>
      <c r="L11" s="12">
        <v>12</v>
      </c>
      <c r="M11" s="12">
        <v>0</v>
      </c>
      <c r="N11" s="9">
        <f aca="true" t="shared" si="0" ref="N11:N24">SUM(H11:M11)</f>
        <v>45</v>
      </c>
      <c r="O11" s="10" t="s">
        <v>602</v>
      </c>
      <c r="P11" s="15" t="s">
        <v>264</v>
      </c>
      <c r="Q11" s="11"/>
      <c r="R11" s="7"/>
    </row>
    <row r="12" spans="1:18" s="1" customFormat="1" ht="15">
      <c r="A12" s="7">
        <v>8</v>
      </c>
      <c r="B12" s="8" t="s">
        <v>469</v>
      </c>
      <c r="C12" s="10" t="s">
        <v>195</v>
      </c>
      <c r="D12" s="10" t="s">
        <v>147</v>
      </c>
      <c r="E12" s="10" t="s">
        <v>14</v>
      </c>
      <c r="F12" s="18">
        <v>38875</v>
      </c>
      <c r="G12" s="9" t="s">
        <v>357</v>
      </c>
      <c r="H12" s="10">
        <v>9</v>
      </c>
      <c r="I12" s="46">
        <v>6.5</v>
      </c>
      <c r="J12" s="10">
        <v>5</v>
      </c>
      <c r="K12" s="10">
        <v>6</v>
      </c>
      <c r="L12" s="10">
        <v>15</v>
      </c>
      <c r="M12" s="10">
        <v>0</v>
      </c>
      <c r="N12" s="9">
        <f t="shared" si="0"/>
        <v>41.5</v>
      </c>
      <c r="O12" s="10"/>
      <c r="P12" s="9" t="s">
        <v>177</v>
      </c>
      <c r="Q12" s="11"/>
      <c r="R12" s="7"/>
    </row>
    <row r="13" spans="1:18" s="1" customFormat="1" ht="15">
      <c r="A13" s="7">
        <v>9</v>
      </c>
      <c r="B13" s="8" t="s">
        <v>474</v>
      </c>
      <c r="C13" s="10" t="s">
        <v>180</v>
      </c>
      <c r="D13" s="10" t="s">
        <v>181</v>
      </c>
      <c r="E13" s="10" t="s">
        <v>130</v>
      </c>
      <c r="F13" s="18">
        <v>38771</v>
      </c>
      <c r="G13" s="9" t="s">
        <v>357</v>
      </c>
      <c r="H13" s="10">
        <v>10</v>
      </c>
      <c r="I13" s="10">
        <v>9.5</v>
      </c>
      <c r="J13" s="10">
        <v>7</v>
      </c>
      <c r="K13" s="10">
        <v>4</v>
      </c>
      <c r="L13" s="10">
        <v>10</v>
      </c>
      <c r="M13" s="10">
        <v>0</v>
      </c>
      <c r="N13" s="9">
        <f t="shared" si="0"/>
        <v>40.5</v>
      </c>
      <c r="O13" s="10"/>
      <c r="P13" s="9" t="s">
        <v>177</v>
      </c>
      <c r="Q13" s="11"/>
      <c r="R13" s="7"/>
    </row>
    <row r="14" spans="1:18" s="1" customFormat="1" ht="15">
      <c r="A14" s="7">
        <v>10</v>
      </c>
      <c r="B14" s="8" t="s">
        <v>446</v>
      </c>
      <c r="C14" s="9" t="s">
        <v>266</v>
      </c>
      <c r="D14" s="9" t="s">
        <v>199</v>
      </c>
      <c r="E14" s="9" t="s">
        <v>106</v>
      </c>
      <c r="F14" s="17">
        <v>38788</v>
      </c>
      <c r="G14" s="9" t="s">
        <v>339</v>
      </c>
      <c r="H14" s="9">
        <v>10</v>
      </c>
      <c r="I14" s="47">
        <v>11.5</v>
      </c>
      <c r="J14" s="9">
        <v>3</v>
      </c>
      <c r="K14" s="9">
        <v>8</v>
      </c>
      <c r="L14" s="9">
        <v>5</v>
      </c>
      <c r="M14" s="9">
        <v>3</v>
      </c>
      <c r="N14" s="9">
        <f t="shared" si="0"/>
        <v>40.5</v>
      </c>
      <c r="O14" s="10"/>
      <c r="P14" s="9" t="s">
        <v>267</v>
      </c>
      <c r="Q14" s="11"/>
      <c r="R14" s="7"/>
    </row>
    <row r="15" spans="1:18" s="1" customFormat="1" ht="15">
      <c r="A15" s="7">
        <v>11</v>
      </c>
      <c r="B15" s="8" t="s">
        <v>436</v>
      </c>
      <c r="C15" s="10" t="s">
        <v>196</v>
      </c>
      <c r="D15" s="10" t="s">
        <v>187</v>
      </c>
      <c r="E15" s="10" t="s">
        <v>47</v>
      </c>
      <c r="F15" s="18">
        <v>38804</v>
      </c>
      <c r="G15" s="9" t="s">
        <v>357</v>
      </c>
      <c r="H15" s="10">
        <v>10</v>
      </c>
      <c r="I15" s="10">
        <v>13</v>
      </c>
      <c r="J15" s="10">
        <v>9</v>
      </c>
      <c r="K15" s="10">
        <v>0</v>
      </c>
      <c r="L15" s="10">
        <v>8</v>
      </c>
      <c r="M15" s="10">
        <v>0</v>
      </c>
      <c r="N15" s="9">
        <f t="shared" si="0"/>
        <v>40</v>
      </c>
      <c r="O15" s="10"/>
      <c r="P15" s="9" t="s">
        <v>177</v>
      </c>
      <c r="Q15" s="11"/>
      <c r="R15" s="7"/>
    </row>
    <row r="16" spans="1:18" s="1" customFormat="1" ht="15">
      <c r="A16" s="7">
        <v>12</v>
      </c>
      <c r="B16" s="8" t="s">
        <v>435</v>
      </c>
      <c r="C16" s="9" t="s">
        <v>185</v>
      </c>
      <c r="D16" s="9" t="s">
        <v>81</v>
      </c>
      <c r="E16" s="9" t="s">
        <v>35</v>
      </c>
      <c r="F16" s="17">
        <v>38867</v>
      </c>
      <c r="G16" s="9" t="s">
        <v>357</v>
      </c>
      <c r="H16" s="9">
        <v>9</v>
      </c>
      <c r="I16" s="9">
        <v>13</v>
      </c>
      <c r="J16" s="9">
        <v>1</v>
      </c>
      <c r="K16" s="9">
        <v>5</v>
      </c>
      <c r="L16" s="9">
        <v>12</v>
      </c>
      <c r="M16" s="9">
        <v>0</v>
      </c>
      <c r="N16" s="9">
        <f t="shared" si="0"/>
        <v>40</v>
      </c>
      <c r="O16" s="10"/>
      <c r="P16" s="9" t="s">
        <v>177</v>
      </c>
      <c r="Q16" s="11"/>
      <c r="R16" s="7"/>
    </row>
    <row r="17" spans="1:18" s="1" customFormat="1" ht="15">
      <c r="A17" s="7">
        <v>13</v>
      </c>
      <c r="B17" s="8" t="s">
        <v>452</v>
      </c>
      <c r="C17" s="10" t="s">
        <v>54</v>
      </c>
      <c r="D17" s="10" t="s">
        <v>13</v>
      </c>
      <c r="E17" s="10" t="s">
        <v>55</v>
      </c>
      <c r="F17" s="18">
        <v>38719</v>
      </c>
      <c r="G17" s="9" t="s">
        <v>20</v>
      </c>
      <c r="H17" s="10">
        <v>12</v>
      </c>
      <c r="I17" s="10">
        <v>10.5</v>
      </c>
      <c r="J17" s="10">
        <v>4</v>
      </c>
      <c r="K17" s="10">
        <v>6.5</v>
      </c>
      <c r="L17" s="10">
        <v>6</v>
      </c>
      <c r="M17" s="10">
        <v>0</v>
      </c>
      <c r="N17" s="9">
        <f t="shared" si="0"/>
        <v>39</v>
      </c>
      <c r="O17" s="10"/>
      <c r="P17" s="9" t="s">
        <v>21</v>
      </c>
      <c r="Q17" s="11"/>
      <c r="R17" s="7"/>
    </row>
    <row r="18" spans="1:18" s="1" customFormat="1" ht="15">
      <c r="A18" s="7">
        <v>14</v>
      </c>
      <c r="B18" s="8" t="s">
        <v>437</v>
      </c>
      <c r="C18" s="9" t="s">
        <v>225</v>
      </c>
      <c r="D18" s="9" t="s">
        <v>118</v>
      </c>
      <c r="E18" s="9" t="s">
        <v>227</v>
      </c>
      <c r="F18" s="17">
        <v>38970</v>
      </c>
      <c r="G18" s="13" t="s">
        <v>343</v>
      </c>
      <c r="H18" s="9">
        <v>15</v>
      </c>
      <c r="I18" s="9">
        <v>9</v>
      </c>
      <c r="J18" s="9">
        <v>1</v>
      </c>
      <c r="K18" s="9">
        <v>6</v>
      </c>
      <c r="L18" s="9">
        <v>8</v>
      </c>
      <c r="M18" s="9">
        <v>0</v>
      </c>
      <c r="N18" s="9">
        <f t="shared" si="0"/>
        <v>39</v>
      </c>
      <c r="O18" s="10"/>
      <c r="P18" s="13" t="s">
        <v>226</v>
      </c>
      <c r="Q18" s="11"/>
      <c r="R18" s="7"/>
    </row>
    <row r="19" spans="1:18" ht="15">
      <c r="A19" s="7">
        <v>15</v>
      </c>
      <c r="B19" s="8" t="s">
        <v>456</v>
      </c>
      <c r="C19" s="9" t="s">
        <v>190</v>
      </c>
      <c r="D19" s="9" t="s">
        <v>164</v>
      </c>
      <c r="E19" s="9" t="s">
        <v>191</v>
      </c>
      <c r="F19" s="17">
        <v>38844</v>
      </c>
      <c r="G19" s="9" t="s">
        <v>357</v>
      </c>
      <c r="H19" s="9">
        <v>12</v>
      </c>
      <c r="I19" s="9">
        <v>8.5</v>
      </c>
      <c r="J19" s="9">
        <v>2</v>
      </c>
      <c r="K19" s="9">
        <v>7</v>
      </c>
      <c r="L19" s="9">
        <v>8</v>
      </c>
      <c r="M19" s="9">
        <v>1</v>
      </c>
      <c r="N19" s="9">
        <f t="shared" si="0"/>
        <v>38.5</v>
      </c>
      <c r="O19" s="10"/>
      <c r="P19" s="9" t="s">
        <v>177</v>
      </c>
      <c r="Q19" s="11"/>
      <c r="R19" s="7"/>
    </row>
    <row r="20" spans="1:18" ht="15">
      <c r="A20" s="7">
        <v>16</v>
      </c>
      <c r="B20" s="8" t="s">
        <v>453</v>
      </c>
      <c r="C20" s="10" t="s">
        <v>184</v>
      </c>
      <c r="D20" s="10" t="s">
        <v>161</v>
      </c>
      <c r="E20" s="10" t="s">
        <v>119</v>
      </c>
      <c r="F20" s="18">
        <v>39075</v>
      </c>
      <c r="G20" s="9" t="s">
        <v>357</v>
      </c>
      <c r="H20" s="10">
        <v>12</v>
      </c>
      <c r="I20" s="10">
        <v>5.5</v>
      </c>
      <c r="J20" s="10">
        <v>5</v>
      </c>
      <c r="K20" s="10">
        <v>7</v>
      </c>
      <c r="L20" s="10">
        <v>8</v>
      </c>
      <c r="M20" s="10">
        <v>1</v>
      </c>
      <c r="N20" s="9">
        <f t="shared" si="0"/>
        <v>38.5</v>
      </c>
      <c r="O20" s="10"/>
      <c r="P20" s="9" t="s">
        <v>177</v>
      </c>
      <c r="Q20" s="11"/>
      <c r="R20" s="7"/>
    </row>
    <row r="21" spans="1:18" ht="15">
      <c r="A21" s="7">
        <v>17</v>
      </c>
      <c r="B21" s="8" t="s">
        <v>472</v>
      </c>
      <c r="C21" s="10" t="s">
        <v>61</v>
      </c>
      <c r="D21" s="10" t="s">
        <v>62</v>
      </c>
      <c r="E21" s="10" t="s">
        <v>63</v>
      </c>
      <c r="F21" s="18">
        <v>38960</v>
      </c>
      <c r="G21" s="9" t="s">
        <v>20</v>
      </c>
      <c r="H21" s="10">
        <v>7</v>
      </c>
      <c r="I21" s="10">
        <v>12</v>
      </c>
      <c r="J21" s="10">
        <v>2</v>
      </c>
      <c r="K21" s="10">
        <v>7</v>
      </c>
      <c r="L21" s="10">
        <v>10</v>
      </c>
      <c r="M21" s="10">
        <v>0</v>
      </c>
      <c r="N21" s="9">
        <f t="shared" si="0"/>
        <v>38</v>
      </c>
      <c r="O21" s="10"/>
      <c r="P21" s="9" t="s">
        <v>21</v>
      </c>
      <c r="Q21" s="11"/>
      <c r="R21" s="7"/>
    </row>
    <row r="22" spans="1:18" ht="15">
      <c r="A22" s="7">
        <v>18</v>
      </c>
      <c r="B22" s="8" t="s">
        <v>438</v>
      </c>
      <c r="C22" s="9" t="s">
        <v>414</v>
      </c>
      <c r="D22" s="9" t="s">
        <v>27</v>
      </c>
      <c r="E22" s="9" t="s">
        <v>42</v>
      </c>
      <c r="F22" s="17">
        <v>38759</v>
      </c>
      <c r="G22" s="9" t="s">
        <v>411</v>
      </c>
      <c r="H22" s="9">
        <v>6</v>
      </c>
      <c r="I22" s="9">
        <v>10</v>
      </c>
      <c r="J22" s="9">
        <v>8</v>
      </c>
      <c r="K22" s="9">
        <v>8</v>
      </c>
      <c r="L22" s="9">
        <v>5</v>
      </c>
      <c r="M22" s="9">
        <v>1</v>
      </c>
      <c r="N22" s="9">
        <f t="shared" si="0"/>
        <v>38</v>
      </c>
      <c r="O22" s="10"/>
      <c r="P22" s="9" t="s">
        <v>413</v>
      </c>
      <c r="Q22" s="7"/>
      <c r="R22" s="7"/>
    </row>
    <row r="23" spans="1:18" ht="15">
      <c r="A23" s="7">
        <v>19</v>
      </c>
      <c r="B23" s="8" t="s">
        <v>467</v>
      </c>
      <c r="C23" s="9" t="s">
        <v>303</v>
      </c>
      <c r="D23" s="9" t="s">
        <v>74</v>
      </c>
      <c r="E23" s="9" t="s">
        <v>106</v>
      </c>
      <c r="F23" s="17">
        <v>38978</v>
      </c>
      <c r="G23" s="9" t="s">
        <v>340</v>
      </c>
      <c r="H23" s="9">
        <v>12</v>
      </c>
      <c r="I23" s="9">
        <v>8</v>
      </c>
      <c r="J23" s="9">
        <v>2</v>
      </c>
      <c r="K23" s="9">
        <v>5</v>
      </c>
      <c r="L23" s="9">
        <v>7</v>
      </c>
      <c r="M23" s="9">
        <v>0</v>
      </c>
      <c r="N23" s="9">
        <f t="shared" si="0"/>
        <v>34</v>
      </c>
      <c r="O23" s="10"/>
      <c r="P23" s="9" t="s">
        <v>298</v>
      </c>
      <c r="Q23" s="11"/>
      <c r="R23" s="7"/>
    </row>
    <row r="24" spans="1:18" ht="15">
      <c r="A24" s="7">
        <v>20</v>
      </c>
      <c r="B24" s="8" t="s">
        <v>460</v>
      </c>
      <c r="C24" s="9" t="s">
        <v>56</v>
      </c>
      <c r="D24" s="9" t="s">
        <v>16</v>
      </c>
      <c r="E24" s="9" t="s">
        <v>50</v>
      </c>
      <c r="F24" s="17">
        <v>38907</v>
      </c>
      <c r="G24" s="9" t="s">
        <v>20</v>
      </c>
      <c r="H24" s="9">
        <v>7</v>
      </c>
      <c r="I24" s="9">
        <v>9</v>
      </c>
      <c r="J24" s="9">
        <v>0</v>
      </c>
      <c r="K24" s="9">
        <v>9</v>
      </c>
      <c r="L24" s="9">
        <v>5</v>
      </c>
      <c r="M24" s="9">
        <v>4</v>
      </c>
      <c r="N24" s="9">
        <f t="shared" si="0"/>
        <v>34</v>
      </c>
      <c r="O24" s="10"/>
      <c r="P24" s="9" t="s">
        <v>21</v>
      </c>
      <c r="Q24" s="11"/>
      <c r="R24" s="7"/>
    </row>
    <row r="25" spans="1:18" ht="15">
      <c r="A25" s="7">
        <v>21</v>
      </c>
      <c r="B25" s="8" t="s">
        <v>457</v>
      </c>
      <c r="C25" s="9" t="s">
        <v>301</v>
      </c>
      <c r="D25" s="9" t="s">
        <v>302</v>
      </c>
      <c r="E25" s="9" t="s">
        <v>40</v>
      </c>
      <c r="F25" s="17">
        <v>38968</v>
      </c>
      <c r="G25" s="9" t="s">
        <v>340</v>
      </c>
      <c r="H25" s="9">
        <v>10</v>
      </c>
      <c r="I25" s="47">
        <v>10.5</v>
      </c>
      <c r="J25" s="9">
        <v>1</v>
      </c>
      <c r="K25" s="9">
        <v>3.5</v>
      </c>
      <c r="L25" s="9">
        <v>10</v>
      </c>
      <c r="M25" s="9">
        <v>0</v>
      </c>
      <c r="N25" s="9">
        <v>34</v>
      </c>
      <c r="O25" s="10"/>
      <c r="P25" s="9" t="s">
        <v>298</v>
      </c>
      <c r="Q25" s="11"/>
      <c r="R25" s="7"/>
    </row>
    <row r="26" spans="1:32" ht="15">
      <c r="A26" s="7">
        <v>22</v>
      </c>
      <c r="B26" s="8" t="s">
        <v>493</v>
      </c>
      <c r="C26" s="9" t="s">
        <v>366</v>
      </c>
      <c r="D26" s="9" t="s">
        <v>299</v>
      </c>
      <c r="E26" s="9" t="s">
        <v>40</v>
      </c>
      <c r="F26" s="17">
        <v>38886</v>
      </c>
      <c r="G26" s="9" t="s">
        <v>358</v>
      </c>
      <c r="H26" s="9">
        <v>11</v>
      </c>
      <c r="I26" s="9">
        <v>6</v>
      </c>
      <c r="J26" s="47">
        <v>5.5</v>
      </c>
      <c r="K26" s="47">
        <v>3</v>
      </c>
      <c r="L26" s="47">
        <v>8.5</v>
      </c>
      <c r="M26" s="9">
        <v>0</v>
      </c>
      <c r="N26" s="9">
        <f>SUM(H26:M26)</f>
        <v>34</v>
      </c>
      <c r="O26" s="10"/>
      <c r="P26" s="9" t="s">
        <v>359</v>
      </c>
      <c r="Q26" s="9" t="s">
        <v>359</v>
      </c>
      <c r="R26" s="9" t="s">
        <v>359</v>
      </c>
      <c r="AF26" s="45"/>
    </row>
    <row r="27" spans="1:18" ht="15">
      <c r="A27" s="7">
        <v>23</v>
      </c>
      <c r="B27" s="8" t="s">
        <v>448</v>
      </c>
      <c r="C27" s="9" t="s">
        <v>228</v>
      </c>
      <c r="D27" s="9" t="s">
        <v>199</v>
      </c>
      <c r="E27" s="9" t="s">
        <v>37</v>
      </c>
      <c r="F27" s="17">
        <v>38869</v>
      </c>
      <c r="G27" s="13" t="s">
        <v>343</v>
      </c>
      <c r="H27" s="9">
        <v>11</v>
      </c>
      <c r="I27" s="9">
        <v>12</v>
      </c>
      <c r="J27" s="9">
        <v>2</v>
      </c>
      <c r="K27" s="9">
        <v>2</v>
      </c>
      <c r="L27" s="9">
        <v>5</v>
      </c>
      <c r="M27" s="9">
        <v>0</v>
      </c>
      <c r="N27" s="9">
        <f>SUM(H27:M27)</f>
        <v>32</v>
      </c>
      <c r="O27" s="10"/>
      <c r="P27" s="13" t="s">
        <v>226</v>
      </c>
      <c r="Q27" s="11"/>
      <c r="R27" s="7"/>
    </row>
    <row r="28" spans="1:18" ht="15">
      <c r="A28" s="7">
        <v>24</v>
      </c>
      <c r="B28" s="8" t="s">
        <v>471</v>
      </c>
      <c r="C28" s="9" t="s">
        <v>363</v>
      </c>
      <c r="D28" s="9" t="s">
        <v>39</v>
      </c>
      <c r="E28" s="9" t="s">
        <v>106</v>
      </c>
      <c r="F28" s="17">
        <v>39045</v>
      </c>
      <c r="G28" s="9" t="s">
        <v>358</v>
      </c>
      <c r="H28" s="9">
        <v>7</v>
      </c>
      <c r="I28" s="9">
        <v>7</v>
      </c>
      <c r="J28" s="9">
        <v>1</v>
      </c>
      <c r="K28" s="47">
        <v>3.5</v>
      </c>
      <c r="L28" s="9">
        <v>13</v>
      </c>
      <c r="M28" s="9">
        <v>0</v>
      </c>
      <c r="N28" s="9">
        <f>SUM(H28:M28)</f>
        <v>31.5</v>
      </c>
      <c r="O28" s="12"/>
      <c r="P28" s="9" t="s">
        <v>359</v>
      </c>
      <c r="Q28" s="9" t="s">
        <v>359</v>
      </c>
      <c r="R28" s="9" t="s">
        <v>359</v>
      </c>
    </row>
    <row r="29" spans="1:18" ht="15">
      <c r="A29" s="7">
        <v>25</v>
      </c>
      <c r="B29" s="8" t="s">
        <v>455</v>
      </c>
      <c r="C29" s="9" t="s">
        <v>189</v>
      </c>
      <c r="D29" s="9" t="s">
        <v>41</v>
      </c>
      <c r="E29" s="9" t="s">
        <v>49</v>
      </c>
      <c r="F29" s="17">
        <v>38792</v>
      </c>
      <c r="G29" s="9" t="s">
        <v>357</v>
      </c>
      <c r="H29" s="9">
        <v>10</v>
      </c>
      <c r="I29" s="9">
        <v>5.5</v>
      </c>
      <c r="J29" s="9">
        <v>3</v>
      </c>
      <c r="K29" s="9">
        <v>3</v>
      </c>
      <c r="L29" s="9">
        <v>6</v>
      </c>
      <c r="M29" s="9">
        <v>4</v>
      </c>
      <c r="N29" s="9">
        <f>SUM(H29:M29)</f>
        <v>31.5</v>
      </c>
      <c r="O29" s="10"/>
      <c r="P29" s="9" t="s">
        <v>177</v>
      </c>
      <c r="Q29" s="11"/>
      <c r="R29" s="7"/>
    </row>
    <row r="30" spans="1:18" ht="15">
      <c r="A30" s="7">
        <v>26</v>
      </c>
      <c r="B30" s="8" t="s">
        <v>432</v>
      </c>
      <c r="C30" s="9" t="s">
        <v>271</v>
      </c>
      <c r="D30" s="9" t="s">
        <v>103</v>
      </c>
      <c r="E30" s="9" t="s">
        <v>165</v>
      </c>
      <c r="F30" s="17">
        <v>38941</v>
      </c>
      <c r="G30" s="9" t="s">
        <v>339</v>
      </c>
      <c r="H30" s="9">
        <v>6</v>
      </c>
      <c r="I30" s="9">
        <v>11</v>
      </c>
      <c r="J30" s="47">
        <v>0</v>
      </c>
      <c r="K30" s="47">
        <v>5.5</v>
      </c>
      <c r="L30" s="47">
        <v>6.5</v>
      </c>
      <c r="M30" s="9">
        <v>2</v>
      </c>
      <c r="N30" s="9">
        <v>31</v>
      </c>
      <c r="O30" s="10"/>
      <c r="P30" s="9" t="s">
        <v>267</v>
      </c>
      <c r="Q30" s="11"/>
      <c r="R30" s="7"/>
    </row>
    <row r="31" spans="1:18" ht="15">
      <c r="A31" s="7">
        <v>27</v>
      </c>
      <c r="B31" s="8" t="s">
        <v>434</v>
      </c>
      <c r="C31" s="9" t="s">
        <v>293</v>
      </c>
      <c r="D31" s="9" t="s">
        <v>294</v>
      </c>
      <c r="E31" s="9" t="s">
        <v>26</v>
      </c>
      <c r="F31" s="19" t="s">
        <v>443</v>
      </c>
      <c r="G31" s="9" t="s">
        <v>289</v>
      </c>
      <c r="H31" s="9">
        <v>8</v>
      </c>
      <c r="I31" s="9">
        <v>9</v>
      </c>
      <c r="J31" s="9">
        <v>3</v>
      </c>
      <c r="K31" s="9">
        <v>5.5</v>
      </c>
      <c r="L31" s="9">
        <v>4</v>
      </c>
      <c r="M31" s="9">
        <v>0</v>
      </c>
      <c r="N31" s="9">
        <f aca="true" t="shared" si="1" ref="N31:N46">SUM(H31:M31)</f>
        <v>29.5</v>
      </c>
      <c r="O31" s="10"/>
      <c r="P31" s="9" t="s">
        <v>290</v>
      </c>
      <c r="Q31" s="11"/>
      <c r="R31" s="7"/>
    </row>
    <row r="32" spans="1:18" ht="15">
      <c r="A32" s="7">
        <v>28</v>
      </c>
      <c r="B32" s="8" t="s">
        <v>458</v>
      </c>
      <c r="C32" s="9" t="s">
        <v>268</v>
      </c>
      <c r="D32" s="9" t="s">
        <v>94</v>
      </c>
      <c r="E32" s="9" t="s">
        <v>50</v>
      </c>
      <c r="F32" s="17">
        <v>38905</v>
      </c>
      <c r="G32" s="9" t="s">
        <v>339</v>
      </c>
      <c r="H32" s="9">
        <v>10</v>
      </c>
      <c r="I32" s="9">
        <v>8</v>
      </c>
      <c r="J32" s="9">
        <v>5</v>
      </c>
      <c r="K32" s="9">
        <v>1</v>
      </c>
      <c r="L32" s="9">
        <v>2</v>
      </c>
      <c r="M32" s="9">
        <v>3</v>
      </c>
      <c r="N32" s="9">
        <f t="shared" si="1"/>
        <v>29</v>
      </c>
      <c r="O32" s="10"/>
      <c r="P32" s="9" t="s">
        <v>267</v>
      </c>
      <c r="Q32" s="11"/>
      <c r="R32" s="7"/>
    </row>
    <row r="33" spans="1:18" ht="15">
      <c r="A33" s="7">
        <v>29</v>
      </c>
      <c r="B33" s="8" t="s">
        <v>433</v>
      </c>
      <c r="C33" s="10" t="s">
        <v>278</v>
      </c>
      <c r="D33" s="10" t="s">
        <v>279</v>
      </c>
      <c r="E33" s="10" t="s">
        <v>109</v>
      </c>
      <c r="F33" s="18">
        <v>38917</v>
      </c>
      <c r="G33" s="9" t="s">
        <v>339</v>
      </c>
      <c r="H33" s="10">
        <v>6</v>
      </c>
      <c r="I33" s="10">
        <v>5.5</v>
      </c>
      <c r="J33" s="10">
        <v>0</v>
      </c>
      <c r="K33" s="10">
        <v>4</v>
      </c>
      <c r="L33" s="10">
        <v>11</v>
      </c>
      <c r="M33" s="10">
        <v>1</v>
      </c>
      <c r="N33" s="9">
        <f t="shared" si="1"/>
        <v>27.5</v>
      </c>
      <c r="O33" s="10"/>
      <c r="P33" s="9" t="s">
        <v>267</v>
      </c>
      <c r="Q33" s="11"/>
      <c r="R33" s="7"/>
    </row>
    <row r="34" spans="1:18" ht="15">
      <c r="A34" s="7">
        <v>30</v>
      </c>
      <c r="B34" s="8" t="s">
        <v>473</v>
      </c>
      <c r="C34" s="10" t="s">
        <v>59</v>
      </c>
      <c r="D34" s="10" t="s">
        <v>60</v>
      </c>
      <c r="E34" s="10" t="s">
        <v>48</v>
      </c>
      <c r="F34" s="18">
        <v>38890</v>
      </c>
      <c r="G34" s="9" t="s">
        <v>20</v>
      </c>
      <c r="H34" s="10">
        <v>8</v>
      </c>
      <c r="I34" s="10">
        <v>6</v>
      </c>
      <c r="J34" s="10">
        <v>2</v>
      </c>
      <c r="K34" s="10">
        <v>6</v>
      </c>
      <c r="L34" s="10">
        <v>5</v>
      </c>
      <c r="M34" s="10">
        <v>0</v>
      </c>
      <c r="N34" s="9">
        <f t="shared" si="1"/>
        <v>27</v>
      </c>
      <c r="O34" s="10"/>
      <c r="P34" s="9" t="s">
        <v>21</v>
      </c>
      <c r="Q34" s="11"/>
      <c r="R34" s="7"/>
    </row>
    <row r="35" spans="1:18" ht="15">
      <c r="A35" s="7">
        <v>31</v>
      </c>
      <c r="B35" s="8" t="s">
        <v>461</v>
      </c>
      <c r="C35" s="9" t="s">
        <v>64</v>
      </c>
      <c r="D35" s="9" t="s">
        <v>31</v>
      </c>
      <c r="E35" s="9" t="s">
        <v>17</v>
      </c>
      <c r="F35" s="17">
        <v>38926</v>
      </c>
      <c r="G35" s="9" t="s">
        <v>20</v>
      </c>
      <c r="H35" s="9">
        <v>9</v>
      </c>
      <c r="I35" s="9">
        <v>7.5</v>
      </c>
      <c r="J35" s="9">
        <v>1</v>
      </c>
      <c r="K35" s="9">
        <v>1.5</v>
      </c>
      <c r="L35" s="9">
        <v>7</v>
      </c>
      <c r="M35" s="9">
        <v>0</v>
      </c>
      <c r="N35" s="9">
        <f t="shared" si="1"/>
        <v>26</v>
      </c>
      <c r="O35" s="10"/>
      <c r="P35" s="9" t="s">
        <v>21</v>
      </c>
      <c r="Q35" s="11"/>
      <c r="R35" s="7"/>
    </row>
    <row r="36" spans="1:18" ht="15">
      <c r="A36" s="7">
        <v>32</v>
      </c>
      <c r="B36" s="8" t="s">
        <v>463</v>
      </c>
      <c r="C36" s="9" t="s">
        <v>300</v>
      </c>
      <c r="D36" s="9" t="s">
        <v>19</v>
      </c>
      <c r="E36" s="9" t="s">
        <v>37</v>
      </c>
      <c r="F36" s="17">
        <v>38903</v>
      </c>
      <c r="G36" s="9" t="s">
        <v>340</v>
      </c>
      <c r="H36" s="9">
        <v>6</v>
      </c>
      <c r="I36" s="9">
        <v>5</v>
      </c>
      <c r="J36" s="9">
        <v>3</v>
      </c>
      <c r="K36" s="9">
        <v>2</v>
      </c>
      <c r="L36" s="9">
        <v>9</v>
      </c>
      <c r="M36" s="9">
        <v>0</v>
      </c>
      <c r="N36" s="9">
        <f t="shared" si="1"/>
        <v>25</v>
      </c>
      <c r="O36" s="12"/>
      <c r="P36" s="9" t="s">
        <v>298</v>
      </c>
      <c r="Q36" s="11"/>
      <c r="R36" s="7"/>
    </row>
    <row r="37" spans="1:18" ht="15">
      <c r="A37" s="7">
        <v>33</v>
      </c>
      <c r="B37" s="8" t="s">
        <v>439</v>
      </c>
      <c r="C37" s="10" t="s">
        <v>276</v>
      </c>
      <c r="D37" s="10" t="s">
        <v>247</v>
      </c>
      <c r="E37" s="10" t="s">
        <v>258</v>
      </c>
      <c r="F37" s="18">
        <v>38935</v>
      </c>
      <c r="G37" s="9" t="s">
        <v>339</v>
      </c>
      <c r="H37" s="10">
        <v>7</v>
      </c>
      <c r="I37" s="10">
        <v>5.5</v>
      </c>
      <c r="J37" s="10">
        <v>2</v>
      </c>
      <c r="K37" s="10">
        <v>5</v>
      </c>
      <c r="L37" s="10">
        <v>3</v>
      </c>
      <c r="M37" s="10">
        <v>0</v>
      </c>
      <c r="N37" s="9">
        <f t="shared" si="1"/>
        <v>22.5</v>
      </c>
      <c r="O37" s="10"/>
      <c r="P37" s="9" t="s">
        <v>267</v>
      </c>
      <c r="Q37" s="11"/>
      <c r="R37" s="7"/>
    </row>
    <row r="38" spans="1:18" ht="15">
      <c r="A38" s="7">
        <v>34</v>
      </c>
      <c r="B38" s="8" t="s">
        <v>440</v>
      </c>
      <c r="C38" s="9" t="s">
        <v>269</v>
      </c>
      <c r="D38" s="9" t="s">
        <v>210</v>
      </c>
      <c r="E38" s="9" t="s">
        <v>47</v>
      </c>
      <c r="F38" s="17">
        <v>39070</v>
      </c>
      <c r="G38" s="9" t="s">
        <v>339</v>
      </c>
      <c r="H38" s="9">
        <v>8</v>
      </c>
      <c r="I38" s="9">
        <v>0</v>
      </c>
      <c r="J38" s="9">
        <v>1</v>
      </c>
      <c r="K38" s="9">
        <v>2</v>
      </c>
      <c r="L38" s="9">
        <v>9</v>
      </c>
      <c r="M38" s="9">
        <v>2</v>
      </c>
      <c r="N38" s="9">
        <f t="shared" si="1"/>
        <v>22</v>
      </c>
      <c r="O38" s="10"/>
      <c r="P38" s="9" t="s">
        <v>267</v>
      </c>
      <c r="Q38" s="11"/>
      <c r="R38" s="7"/>
    </row>
    <row r="39" spans="1:18" ht="15">
      <c r="A39" s="7">
        <v>35</v>
      </c>
      <c r="B39" s="8" t="s">
        <v>464</v>
      </c>
      <c r="C39" s="20" t="s">
        <v>291</v>
      </c>
      <c r="D39" s="9" t="s">
        <v>31</v>
      </c>
      <c r="E39" s="9" t="s">
        <v>292</v>
      </c>
      <c r="F39" s="17">
        <v>38770</v>
      </c>
      <c r="G39" s="10" t="s">
        <v>289</v>
      </c>
      <c r="H39" s="9">
        <v>8</v>
      </c>
      <c r="I39" s="9">
        <v>3.5</v>
      </c>
      <c r="J39" s="9">
        <v>2</v>
      </c>
      <c r="K39" s="9">
        <v>4.5</v>
      </c>
      <c r="L39" s="9">
        <v>2</v>
      </c>
      <c r="M39" s="9">
        <v>0</v>
      </c>
      <c r="N39" s="9">
        <f t="shared" si="1"/>
        <v>20</v>
      </c>
      <c r="O39" s="10"/>
      <c r="P39" s="9" t="s">
        <v>290</v>
      </c>
      <c r="Q39" s="11"/>
      <c r="R39" s="7"/>
    </row>
    <row r="40" spans="1:18" ht="15">
      <c r="A40" s="7">
        <v>36</v>
      </c>
      <c r="B40" s="8" t="s">
        <v>465</v>
      </c>
      <c r="C40" s="9" t="s">
        <v>198</v>
      </c>
      <c r="D40" s="9" t="s">
        <v>199</v>
      </c>
      <c r="E40" s="9" t="s">
        <v>119</v>
      </c>
      <c r="F40" s="17">
        <v>39079</v>
      </c>
      <c r="G40" s="9" t="s">
        <v>357</v>
      </c>
      <c r="H40" s="9">
        <v>7</v>
      </c>
      <c r="I40" s="9">
        <v>0</v>
      </c>
      <c r="J40" s="9">
        <v>0</v>
      </c>
      <c r="K40" s="9">
        <v>5</v>
      </c>
      <c r="L40" s="9">
        <v>7</v>
      </c>
      <c r="M40" s="9">
        <v>0</v>
      </c>
      <c r="N40" s="9">
        <f t="shared" si="1"/>
        <v>19</v>
      </c>
      <c r="O40" s="10"/>
      <c r="P40" s="9" t="s">
        <v>177</v>
      </c>
      <c r="Q40" s="11"/>
      <c r="R40" s="7"/>
    </row>
    <row r="41" spans="1:18" ht="15">
      <c r="A41" s="7">
        <v>37</v>
      </c>
      <c r="B41" s="8" t="s">
        <v>454</v>
      </c>
      <c r="C41" s="10" t="s">
        <v>197</v>
      </c>
      <c r="D41" s="10" t="s">
        <v>81</v>
      </c>
      <c r="E41" s="10" t="s">
        <v>28</v>
      </c>
      <c r="F41" s="18">
        <v>38733</v>
      </c>
      <c r="G41" s="9" t="s">
        <v>357</v>
      </c>
      <c r="H41" s="10">
        <v>5</v>
      </c>
      <c r="I41" s="10">
        <v>4.5</v>
      </c>
      <c r="J41" s="10">
        <v>0</v>
      </c>
      <c r="K41" s="10">
        <v>5</v>
      </c>
      <c r="L41" s="10">
        <v>4</v>
      </c>
      <c r="M41" s="10">
        <v>0</v>
      </c>
      <c r="N41" s="9">
        <f t="shared" si="1"/>
        <v>18.5</v>
      </c>
      <c r="O41" s="10"/>
      <c r="P41" s="9" t="s">
        <v>177</v>
      </c>
      <c r="Q41" s="11"/>
      <c r="R41" s="7"/>
    </row>
    <row r="42" spans="1:18" ht="15">
      <c r="A42" s="7">
        <v>38</v>
      </c>
      <c r="B42" s="8" t="s">
        <v>466</v>
      </c>
      <c r="C42" s="9" t="s">
        <v>422</v>
      </c>
      <c r="D42" s="9" t="s">
        <v>288</v>
      </c>
      <c r="E42" s="9" t="s">
        <v>32</v>
      </c>
      <c r="F42" s="17">
        <v>38774</v>
      </c>
      <c r="G42" s="9" t="s">
        <v>18</v>
      </c>
      <c r="H42" s="9">
        <v>8</v>
      </c>
      <c r="I42" s="9">
        <v>1</v>
      </c>
      <c r="J42" s="9">
        <v>3</v>
      </c>
      <c r="K42" s="9">
        <v>2</v>
      </c>
      <c r="L42" s="9">
        <v>4</v>
      </c>
      <c r="M42" s="9">
        <v>0</v>
      </c>
      <c r="N42" s="9">
        <f t="shared" si="1"/>
        <v>18</v>
      </c>
      <c r="O42" s="10"/>
      <c r="P42" s="9" t="s">
        <v>15</v>
      </c>
      <c r="Q42" s="9"/>
      <c r="R42" s="7"/>
    </row>
    <row r="43" spans="1:18" ht="15">
      <c r="A43" s="7">
        <v>39</v>
      </c>
      <c r="B43" s="8" t="s">
        <v>468</v>
      </c>
      <c r="C43" s="10" t="s">
        <v>277</v>
      </c>
      <c r="D43" s="10" t="s">
        <v>100</v>
      </c>
      <c r="E43" s="10" t="s">
        <v>32</v>
      </c>
      <c r="F43" s="18">
        <v>39071</v>
      </c>
      <c r="G43" s="9" t="s">
        <v>339</v>
      </c>
      <c r="H43" s="10">
        <v>8</v>
      </c>
      <c r="I43" s="10">
        <v>1.5</v>
      </c>
      <c r="J43" s="10">
        <v>0</v>
      </c>
      <c r="K43" s="57">
        <v>3</v>
      </c>
      <c r="L43" s="10">
        <v>0</v>
      </c>
      <c r="M43" s="10">
        <v>3</v>
      </c>
      <c r="N43" s="9">
        <f t="shared" si="1"/>
        <v>15.5</v>
      </c>
      <c r="O43" s="10"/>
      <c r="P43" s="9" t="s">
        <v>267</v>
      </c>
      <c r="Q43" s="11"/>
      <c r="R43" s="7"/>
    </row>
    <row r="44" spans="1:18" ht="15">
      <c r="A44" s="7">
        <v>40</v>
      </c>
      <c r="B44" s="8" t="s">
        <v>459</v>
      </c>
      <c r="C44" s="9" t="s">
        <v>274</v>
      </c>
      <c r="D44" s="9" t="s">
        <v>178</v>
      </c>
      <c r="E44" s="9" t="s">
        <v>50</v>
      </c>
      <c r="F44" s="17">
        <v>39013</v>
      </c>
      <c r="G44" s="9" t="s">
        <v>339</v>
      </c>
      <c r="H44" s="9">
        <v>8</v>
      </c>
      <c r="I44" s="47">
        <v>7.5</v>
      </c>
      <c r="J44" s="9">
        <v>0</v>
      </c>
      <c r="K44" s="9">
        <v>0</v>
      </c>
      <c r="L44" s="9">
        <v>0</v>
      </c>
      <c r="M44" s="9">
        <v>0</v>
      </c>
      <c r="N44" s="9">
        <f t="shared" si="1"/>
        <v>15.5</v>
      </c>
      <c r="O44" s="10"/>
      <c r="P44" s="9" t="s">
        <v>267</v>
      </c>
      <c r="Q44" s="11"/>
      <c r="R44" s="7"/>
    </row>
    <row r="45" spans="1:18" ht="15">
      <c r="A45" s="7">
        <v>41</v>
      </c>
      <c r="B45" s="8" t="s">
        <v>451</v>
      </c>
      <c r="C45" s="9" t="s">
        <v>367</v>
      </c>
      <c r="D45" s="9" t="s">
        <v>31</v>
      </c>
      <c r="E45" s="9" t="s">
        <v>29</v>
      </c>
      <c r="F45" s="17">
        <v>38800</v>
      </c>
      <c r="G45" s="9" t="s">
        <v>358</v>
      </c>
      <c r="H45" s="9">
        <v>6</v>
      </c>
      <c r="I45" s="9">
        <v>5</v>
      </c>
      <c r="J45" s="9">
        <v>0</v>
      </c>
      <c r="K45" s="9">
        <v>2.5</v>
      </c>
      <c r="L45" s="9">
        <v>0</v>
      </c>
      <c r="M45" s="9">
        <v>0</v>
      </c>
      <c r="N45" s="9">
        <f t="shared" si="1"/>
        <v>13.5</v>
      </c>
      <c r="O45" s="10"/>
      <c r="P45" s="9" t="s">
        <v>359</v>
      </c>
      <c r="Q45" s="9" t="s">
        <v>359</v>
      </c>
      <c r="R45" s="9" t="s">
        <v>359</v>
      </c>
    </row>
    <row r="46" spans="1:18" ht="15">
      <c r="A46" s="7">
        <v>42</v>
      </c>
      <c r="B46" s="8" t="s">
        <v>449</v>
      </c>
      <c r="C46" s="9" t="s">
        <v>368</v>
      </c>
      <c r="D46" s="9" t="s">
        <v>181</v>
      </c>
      <c r="E46" s="9" t="s">
        <v>28</v>
      </c>
      <c r="F46" s="17">
        <v>38929</v>
      </c>
      <c r="G46" s="9" t="s">
        <v>358</v>
      </c>
      <c r="H46" s="9">
        <v>6</v>
      </c>
      <c r="I46" s="9">
        <v>0</v>
      </c>
      <c r="J46" s="9">
        <v>4</v>
      </c>
      <c r="K46" s="9">
        <v>3</v>
      </c>
      <c r="L46" s="9">
        <v>0</v>
      </c>
      <c r="M46" s="9">
        <v>0</v>
      </c>
      <c r="N46" s="9">
        <f t="shared" si="1"/>
        <v>13</v>
      </c>
      <c r="O46" s="10"/>
      <c r="P46" s="9" t="s">
        <v>359</v>
      </c>
      <c r="Q46" s="9" t="s">
        <v>359</v>
      </c>
      <c r="R46" s="9" t="s">
        <v>359</v>
      </c>
    </row>
    <row r="47" spans="1:18" ht="15">
      <c r="A47" s="7"/>
      <c r="B47" s="8"/>
      <c r="C47" s="9" t="s">
        <v>364</v>
      </c>
      <c r="D47" s="9" t="s">
        <v>365</v>
      </c>
      <c r="E47" s="9" t="s">
        <v>68</v>
      </c>
      <c r="F47" s="9"/>
      <c r="G47" s="9" t="s">
        <v>358</v>
      </c>
      <c r="H47" s="9"/>
      <c r="I47" s="9"/>
      <c r="J47" s="9"/>
      <c r="K47" s="9"/>
      <c r="L47" s="9"/>
      <c r="M47" s="9"/>
      <c r="N47" s="9"/>
      <c r="O47" s="10" t="s">
        <v>475</v>
      </c>
      <c r="P47" s="9" t="s">
        <v>359</v>
      </c>
      <c r="Q47" s="9" t="s">
        <v>359</v>
      </c>
      <c r="R47" s="9" t="s">
        <v>359</v>
      </c>
    </row>
    <row r="48" spans="1:18" ht="15">
      <c r="A48" s="7"/>
      <c r="B48" s="8"/>
      <c r="C48" s="9" t="s">
        <v>306</v>
      </c>
      <c r="D48" s="9" t="s">
        <v>27</v>
      </c>
      <c r="E48" s="9" t="s">
        <v>109</v>
      </c>
      <c r="F48" s="9"/>
      <c r="G48" s="9" t="s">
        <v>340</v>
      </c>
      <c r="H48" s="9"/>
      <c r="I48" s="9"/>
      <c r="J48" s="9"/>
      <c r="K48" s="9"/>
      <c r="L48" s="9"/>
      <c r="M48" s="9"/>
      <c r="N48" s="9"/>
      <c r="O48" s="10" t="s">
        <v>475</v>
      </c>
      <c r="P48" s="9" t="s">
        <v>298</v>
      </c>
      <c r="Q48" s="11"/>
      <c r="R48" s="7"/>
    </row>
    <row r="49" spans="1:18" ht="15">
      <c r="A49" s="7"/>
      <c r="B49" s="8"/>
      <c r="C49" s="9" t="s">
        <v>253</v>
      </c>
      <c r="D49" s="9" t="s">
        <v>305</v>
      </c>
      <c r="E49" s="9" t="s">
        <v>66</v>
      </c>
      <c r="F49" s="9"/>
      <c r="G49" s="9" t="s">
        <v>340</v>
      </c>
      <c r="H49" s="9"/>
      <c r="I49" s="9"/>
      <c r="J49" s="9"/>
      <c r="K49" s="9"/>
      <c r="L49" s="9"/>
      <c r="M49" s="9"/>
      <c r="N49" s="9"/>
      <c r="O49" s="10" t="s">
        <v>475</v>
      </c>
      <c r="P49" s="9" t="s">
        <v>298</v>
      </c>
      <c r="Q49" s="11"/>
      <c r="R49" s="7"/>
    </row>
    <row r="50" spans="1:18" ht="15">
      <c r="A50" s="7"/>
      <c r="B50" s="8"/>
      <c r="C50" s="9" t="s">
        <v>304</v>
      </c>
      <c r="D50" s="9" t="s">
        <v>217</v>
      </c>
      <c r="E50" s="9" t="s">
        <v>40</v>
      </c>
      <c r="F50" s="9"/>
      <c r="G50" s="9" t="s">
        <v>340</v>
      </c>
      <c r="H50" s="9"/>
      <c r="I50" s="9"/>
      <c r="J50" s="9"/>
      <c r="K50" s="9"/>
      <c r="L50" s="9"/>
      <c r="M50" s="9"/>
      <c r="N50" s="9"/>
      <c r="O50" s="10" t="s">
        <v>475</v>
      </c>
      <c r="P50" s="9" t="s">
        <v>298</v>
      </c>
      <c r="Q50" s="11"/>
      <c r="R50" s="7"/>
    </row>
    <row r="51" spans="1:18" ht="15">
      <c r="A51" s="7"/>
      <c r="B51" s="8"/>
      <c r="C51" s="10" t="s">
        <v>200</v>
      </c>
      <c r="D51" s="10" t="s">
        <v>201</v>
      </c>
      <c r="E51" s="10" t="s">
        <v>44</v>
      </c>
      <c r="F51" s="10"/>
      <c r="G51" s="9" t="s">
        <v>357</v>
      </c>
      <c r="H51" s="10"/>
      <c r="I51" s="10"/>
      <c r="J51" s="10"/>
      <c r="K51" s="10"/>
      <c r="L51" s="10"/>
      <c r="M51" s="10"/>
      <c r="N51" s="9"/>
      <c r="O51" s="10" t="s">
        <v>475</v>
      </c>
      <c r="P51" s="9" t="s">
        <v>177</v>
      </c>
      <c r="Q51" s="11"/>
      <c r="R51" s="7"/>
    </row>
    <row r="52" spans="1:18" ht="15">
      <c r="A52" s="7"/>
      <c r="B52" s="8"/>
      <c r="C52" s="10" t="s">
        <v>275</v>
      </c>
      <c r="D52" s="10" t="s">
        <v>94</v>
      </c>
      <c r="E52" s="10" t="s">
        <v>106</v>
      </c>
      <c r="F52" s="10"/>
      <c r="G52" s="9" t="s">
        <v>339</v>
      </c>
      <c r="H52" s="10"/>
      <c r="I52" s="10"/>
      <c r="J52" s="10"/>
      <c r="K52" s="10"/>
      <c r="L52" s="10"/>
      <c r="M52" s="10"/>
      <c r="N52" s="9"/>
      <c r="O52" s="10" t="s">
        <v>475</v>
      </c>
      <c r="P52" s="9" t="s">
        <v>267</v>
      </c>
      <c r="Q52" s="11"/>
      <c r="R52" s="7"/>
    </row>
    <row r="53" spans="1:18" ht="15">
      <c r="A53" s="7"/>
      <c r="B53" s="8"/>
      <c r="C53" s="9" t="s">
        <v>57</v>
      </c>
      <c r="D53" s="9" t="s">
        <v>58</v>
      </c>
      <c r="E53" s="9" t="s">
        <v>49</v>
      </c>
      <c r="F53" s="9"/>
      <c r="G53" s="9" t="s">
        <v>20</v>
      </c>
      <c r="H53" s="9"/>
      <c r="I53" s="9"/>
      <c r="J53" s="9"/>
      <c r="K53" s="9"/>
      <c r="L53" s="9"/>
      <c r="M53" s="9"/>
      <c r="N53" s="9"/>
      <c r="O53" s="10" t="s">
        <v>475</v>
      </c>
      <c r="P53" s="9" t="s">
        <v>21</v>
      </c>
      <c r="Q53" s="11"/>
      <c r="R53" s="7"/>
    </row>
    <row r="54" spans="1:18" ht="15">
      <c r="A54" s="7"/>
      <c r="B54" s="8"/>
      <c r="C54" s="10" t="s">
        <v>52</v>
      </c>
      <c r="D54" s="10" t="s">
        <v>53</v>
      </c>
      <c r="E54" s="10" t="s">
        <v>17</v>
      </c>
      <c r="F54" s="10"/>
      <c r="G54" s="9" t="s">
        <v>20</v>
      </c>
      <c r="H54" s="10"/>
      <c r="I54" s="10"/>
      <c r="J54" s="10"/>
      <c r="K54" s="10"/>
      <c r="L54" s="10"/>
      <c r="M54" s="10"/>
      <c r="N54" s="9"/>
      <c r="O54" s="10" t="s">
        <v>475</v>
      </c>
      <c r="P54" s="9" t="s">
        <v>21</v>
      </c>
      <c r="Q54" s="11"/>
      <c r="R54" s="7"/>
    </row>
  </sheetData>
  <sheetProtection/>
  <autoFilter ref="A4:R54">
    <sortState ref="A5:R54">
      <sortCondition descending="1" sortBy="value" ref="N5:N54"/>
    </sortState>
  </autoFilter>
  <mergeCells count="1">
    <mergeCell ref="A1:R1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37">
      <selection activeCell="O6" sqref="O6:O15"/>
    </sheetView>
  </sheetViews>
  <sheetFormatPr defaultColWidth="9.140625" defaultRowHeight="15"/>
  <cols>
    <col min="1" max="1" width="3.140625" style="21" bestFit="1" customWidth="1"/>
    <col min="2" max="2" width="9.140625" style="21" customWidth="1"/>
    <col min="3" max="3" width="22.28125" style="21" customWidth="1"/>
    <col min="4" max="4" width="11.57421875" style="21" customWidth="1"/>
    <col min="5" max="5" width="15.7109375" style="21" customWidth="1"/>
    <col min="6" max="6" width="15.7109375" style="29" customWidth="1"/>
    <col min="7" max="7" width="47.7109375" style="21" customWidth="1"/>
    <col min="8" max="8" width="5.421875" style="21" bestFit="1" customWidth="1"/>
    <col min="9" max="9" width="7.57421875" style="21" bestFit="1" customWidth="1"/>
    <col min="10" max="10" width="4.8515625" style="21" customWidth="1"/>
    <col min="11" max="11" width="7.421875" style="21" bestFit="1" customWidth="1"/>
    <col min="12" max="12" width="4.8515625" style="21" customWidth="1"/>
    <col min="13" max="13" width="4.28125" style="21" customWidth="1"/>
    <col min="14" max="14" width="10.00390625" style="21" bestFit="1" customWidth="1"/>
    <col min="15" max="15" width="23.140625" style="21" customWidth="1"/>
    <col min="16" max="16" width="31.421875" style="21" customWidth="1"/>
    <col min="17" max="18" width="31.28125" style="21" customWidth="1"/>
    <col min="19" max="16384" width="9.140625" style="21" customWidth="1"/>
  </cols>
  <sheetData>
    <row r="1" spans="1:18" ht="36" customHeight="1">
      <c r="A1" s="66" t="s">
        <v>477</v>
      </c>
      <c r="B1" s="67"/>
      <c r="C1" s="67"/>
      <c r="D1" s="67"/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5">
      <c r="A2" s="3" t="s">
        <v>0</v>
      </c>
      <c r="B2" s="3"/>
      <c r="C2" s="3"/>
      <c r="D2" s="3"/>
      <c r="E2" s="3"/>
      <c r="F2" s="26"/>
      <c r="G2" s="3" t="s">
        <v>1</v>
      </c>
      <c r="H2" s="4" t="s">
        <v>478</v>
      </c>
      <c r="I2" s="5">
        <v>1</v>
      </c>
      <c r="J2" s="5">
        <v>2</v>
      </c>
      <c r="K2" s="5">
        <v>3</v>
      </c>
      <c r="L2" s="5">
        <v>4</v>
      </c>
      <c r="M2" s="5">
        <v>5</v>
      </c>
      <c r="N2" s="4" t="s">
        <v>2</v>
      </c>
      <c r="O2" s="3" t="s">
        <v>3</v>
      </c>
      <c r="P2" s="3" t="s">
        <v>12</v>
      </c>
      <c r="Q2" s="4" t="s">
        <v>9</v>
      </c>
      <c r="R2" s="4" t="s">
        <v>10</v>
      </c>
    </row>
    <row r="3" spans="1:18" ht="15">
      <c r="A3" s="3"/>
      <c r="B3" s="3"/>
      <c r="C3" s="3"/>
      <c r="D3" s="3"/>
      <c r="E3" s="3"/>
      <c r="F3" s="26"/>
      <c r="G3" s="6" t="s">
        <v>4</v>
      </c>
      <c r="H3" s="3">
        <v>20</v>
      </c>
      <c r="I3" s="3">
        <v>15</v>
      </c>
      <c r="J3" s="3">
        <v>21</v>
      </c>
      <c r="K3" s="3">
        <v>13</v>
      </c>
      <c r="L3" s="3">
        <v>22</v>
      </c>
      <c r="M3" s="3">
        <v>4</v>
      </c>
      <c r="N3" s="3">
        <f>SUM(H3:M3)</f>
        <v>95</v>
      </c>
      <c r="O3" s="3"/>
      <c r="P3" s="3"/>
      <c r="Q3" s="7"/>
      <c r="R3" s="7"/>
    </row>
    <row r="4" spans="1:18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26" t="s">
        <v>442</v>
      </c>
      <c r="G4" s="3" t="s">
        <v>8</v>
      </c>
      <c r="H4" s="3"/>
      <c r="I4" s="3"/>
      <c r="J4" s="3"/>
      <c r="K4" s="3"/>
      <c r="L4" s="3"/>
      <c r="M4" s="3"/>
      <c r="N4" s="3">
        <f>I4+H4</f>
        <v>0</v>
      </c>
      <c r="O4" s="3"/>
      <c r="P4" s="3"/>
      <c r="Q4" s="7"/>
      <c r="R4" s="7"/>
    </row>
    <row r="5" spans="1:18" ht="15">
      <c r="A5" s="3">
        <v>1</v>
      </c>
      <c r="B5" s="8" t="s">
        <v>513</v>
      </c>
      <c r="C5" s="9" t="s">
        <v>417</v>
      </c>
      <c r="D5" s="9" t="s">
        <v>27</v>
      </c>
      <c r="E5" s="9" t="s">
        <v>183</v>
      </c>
      <c r="F5" s="58">
        <v>38745</v>
      </c>
      <c r="G5" s="9" t="s">
        <v>411</v>
      </c>
      <c r="H5" s="51">
        <v>14</v>
      </c>
      <c r="I5" s="52">
        <v>11</v>
      </c>
      <c r="J5" s="51">
        <v>18</v>
      </c>
      <c r="K5" s="51">
        <v>6</v>
      </c>
      <c r="L5" s="51">
        <v>15</v>
      </c>
      <c r="M5" s="51">
        <v>4</v>
      </c>
      <c r="N5" s="9">
        <f aca="true" t="shared" si="0" ref="N5:N10">SUM(H5:M5)</f>
        <v>68</v>
      </c>
      <c r="O5" s="10" t="s">
        <v>603</v>
      </c>
      <c r="P5" s="9" t="s">
        <v>413</v>
      </c>
      <c r="Q5" s="7"/>
      <c r="R5" s="7"/>
    </row>
    <row r="6" spans="1:18" ht="15">
      <c r="A6" s="3">
        <v>2</v>
      </c>
      <c r="B6" s="8" t="s">
        <v>482</v>
      </c>
      <c r="C6" s="10" t="s">
        <v>91</v>
      </c>
      <c r="D6" s="10" t="s">
        <v>92</v>
      </c>
      <c r="E6" s="10" t="s">
        <v>28</v>
      </c>
      <c r="F6" s="18">
        <v>38474</v>
      </c>
      <c r="G6" s="9" t="s">
        <v>20</v>
      </c>
      <c r="H6" s="49">
        <v>18</v>
      </c>
      <c r="I6" s="50">
        <v>9.5</v>
      </c>
      <c r="J6" s="49">
        <v>15</v>
      </c>
      <c r="K6" s="49">
        <v>10</v>
      </c>
      <c r="L6" s="49">
        <v>8</v>
      </c>
      <c r="M6" s="49">
        <v>1</v>
      </c>
      <c r="N6" s="9">
        <f t="shared" si="0"/>
        <v>61.5</v>
      </c>
      <c r="O6" s="10" t="s">
        <v>602</v>
      </c>
      <c r="P6" s="9" t="s">
        <v>45</v>
      </c>
      <c r="Q6" s="22"/>
      <c r="R6" s="22"/>
    </row>
    <row r="7" spans="1:18" ht="15">
      <c r="A7" s="3">
        <v>3</v>
      </c>
      <c r="B7" s="8" t="s">
        <v>522</v>
      </c>
      <c r="C7" s="10" t="s">
        <v>76</v>
      </c>
      <c r="D7" s="10" t="s">
        <v>77</v>
      </c>
      <c r="E7" s="10" t="s">
        <v>78</v>
      </c>
      <c r="F7" s="59">
        <v>38558</v>
      </c>
      <c r="G7" s="9" t="s">
        <v>20</v>
      </c>
      <c r="H7" s="49">
        <v>15</v>
      </c>
      <c r="I7" s="50">
        <v>6</v>
      </c>
      <c r="J7" s="49">
        <v>15</v>
      </c>
      <c r="K7" s="49">
        <v>4</v>
      </c>
      <c r="L7" s="49">
        <v>11</v>
      </c>
      <c r="M7" s="49">
        <v>3</v>
      </c>
      <c r="N7" s="9">
        <f t="shared" si="0"/>
        <v>54</v>
      </c>
      <c r="O7" s="10" t="s">
        <v>602</v>
      </c>
      <c r="P7" s="9" t="s">
        <v>45</v>
      </c>
      <c r="Q7" s="22"/>
      <c r="R7" s="22"/>
    </row>
    <row r="8" spans="1:18" ht="15">
      <c r="A8" s="3">
        <v>4</v>
      </c>
      <c r="B8" s="8" t="s">
        <v>480</v>
      </c>
      <c r="C8" s="10" t="s">
        <v>85</v>
      </c>
      <c r="D8" s="10" t="s">
        <v>86</v>
      </c>
      <c r="E8" s="10" t="s">
        <v>37</v>
      </c>
      <c r="F8" s="18">
        <v>38776</v>
      </c>
      <c r="G8" s="9" t="s">
        <v>20</v>
      </c>
      <c r="H8" s="49">
        <v>14</v>
      </c>
      <c r="I8" s="50">
        <v>12.5</v>
      </c>
      <c r="J8" s="49">
        <v>19</v>
      </c>
      <c r="K8" s="49">
        <v>1</v>
      </c>
      <c r="L8" s="49">
        <v>4</v>
      </c>
      <c r="M8" s="49">
        <v>3</v>
      </c>
      <c r="N8" s="9">
        <f t="shared" si="0"/>
        <v>53.5</v>
      </c>
      <c r="O8" s="10" t="s">
        <v>602</v>
      </c>
      <c r="P8" s="9" t="s">
        <v>45</v>
      </c>
      <c r="Q8" s="22"/>
      <c r="R8" s="22"/>
    </row>
    <row r="9" spans="1:18" ht="15">
      <c r="A9" s="3">
        <v>5</v>
      </c>
      <c r="B9" s="8" t="s">
        <v>498</v>
      </c>
      <c r="C9" s="10" t="s">
        <v>310</v>
      </c>
      <c r="D9" s="10" t="s">
        <v>175</v>
      </c>
      <c r="E9" s="10" t="s">
        <v>263</v>
      </c>
      <c r="F9" s="18">
        <v>38609</v>
      </c>
      <c r="G9" s="9" t="s">
        <v>340</v>
      </c>
      <c r="H9" s="49">
        <v>12</v>
      </c>
      <c r="I9" s="50">
        <v>9</v>
      </c>
      <c r="J9" s="49">
        <v>11</v>
      </c>
      <c r="K9" s="49">
        <v>11</v>
      </c>
      <c r="L9" s="49">
        <v>7</v>
      </c>
      <c r="M9" s="49">
        <v>2</v>
      </c>
      <c r="N9" s="9">
        <f t="shared" si="0"/>
        <v>52</v>
      </c>
      <c r="O9" s="10" t="s">
        <v>602</v>
      </c>
      <c r="P9" s="9" t="s">
        <v>298</v>
      </c>
      <c r="Q9" s="22"/>
      <c r="R9" s="22"/>
    </row>
    <row r="10" spans="1:18" ht="15">
      <c r="A10" s="3">
        <v>6</v>
      </c>
      <c r="B10" s="8" t="s">
        <v>526</v>
      </c>
      <c r="C10" s="9" t="s">
        <v>209</v>
      </c>
      <c r="D10" s="9" t="s">
        <v>135</v>
      </c>
      <c r="E10" s="9" t="s">
        <v>38</v>
      </c>
      <c r="F10" s="58">
        <v>38709</v>
      </c>
      <c r="G10" s="9" t="s">
        <v>176</v>
      </c>
      <c r="H10" s="51">
        <v>14</v>
      </c>
      <c r="I10" s="52">
        <v>8</v>
      </c>
      <c r="J10" s="51">
        <v>10</v>
      </c>
      <c r="K10" s="51">
        <v>9</v>
      </c>
      <c r="L10" s="51">
        <v>7</v>
      </c>
      <c r="M10" s="51">
        <v>3</v>
      </c>
      <c r="N10" s="9">
        <f t="shared" si="0"/>
        <v>51</v>
      </c>
      <c r="O10" s="10" t="s">
        <v>602</v>
      </c>
      <c r="P10" s="9" t="s">
        <v>177</v>
      </c>
      <c r="Q10" s="22"/>
      <c r="R10" s="22"/>
    </row>
    <row r="11" spans="1:18" ht="15">
      <c r="A11" s="3">
        <v>7</v>
      </c>
      <c r="B11" s="7" t="s">
        <v>489</v>
      </c>
      <c r="C11" s="9" t="s">
        <v>423</v>
      </c>
      <c r="D11" s="9" t="s">
        <v>74</v>
      </c>
      <c r="E11" s="7" t="s">
        <v>488</v>
      </c>
      <c r="F11" s="60">
        <v>38588</v>
      </c>
      <c r="G11" s="9" t="s">
        <v>424</v>
      </c>
      <c r="H11" s="55">
        <v>10</v>
      </c>
      <c r="I11" s="56">
        <v>7.5</v>
      </c>
      <c r="J11" s="55">
        <v>14</v>
      </c>
      <c r="K11" s="55">
        <v>7</v>
      </c>
      <c r="L11" s="55">
        <v>9</v>
      </c>
      <c r="M11" s="55">
        <v>3</v>
      </c>
      <c r="N11" s="9">
        <v>50.5</v>
      </c>
      <c r="O11" s="10" t="s">
        <v>602</v>
      </c>
      <c r="P11" s="7"/>
      <c r="Q11" s="7"/>
      <c r="R11" s="7"/>
    </row>
    <row r="12" spans="1:18" ht="15">
      <c r="A12" s="3">
        <v>8</v>
      </c>
      <c r="B12" s="8" t="s">
        <v>523</v>
      </c>
      <c r="C12" s="10" t="s">
        <v>76</v>
      </c>
      <c r="D12" s="10" t="s">
        <v>79</v>
      </c>
      <c r="E12" s="10" t="s">
        <v>78</v>
      </c>
      <c r="F12" s="59">
        <v>38558</v>
      </c>
      <c r="G12" s="9" t="s">
        <v>20</v>
      </c>
      <c r="H12" s="49">
        <v>14</v>
      </c>
      <c r="I12" s="50">
        <v>7</v>
      </c>
      <c r="J12" s="49">
        <v>13</v>
      </c>
      <c r="K12" s="49">
        <v>2</v>
      </c>
      <c r="L12" s="49">
        <v>10</v>
      </c>
      <c r="M12" s="49">
        <v>3</v>
      </c>
      <c r="N12" s="9">
        <f aca="true" t="shared" si="1" ref="N12:N20">SUM(H12:M12)</f>
        <v>49</v>
      </c>
      <c r="O12" s="10" t="s">
        <v>602</v>
      </c>
      <c r="P12" s="9" t="s">
        <v>45</v>
      </c>
      <c r="Q12" s="22"/>
      <c r="R12" s="22"/>
    </row>
    <row r="13" spans="1:18" ht="15">
      <c r="A13" s="3">
        <v>9</v>
      </c>
      <c r="B13" s="8" t="s">
        <v>529</v>
      </c>
      <c r="C13" s="10" t="s">
        <v>376</v>
      </c>
      <c r="D13" s="10" t="s">
        <v>175</v>
      </c>
      <c r="E13" s="10" t="s">
        <v>119</v>
      </c>
      <c r="F13" s="59">
        <v>38681</v>
      </c>
      <c r="G13" s="9" t="s">
        <v>358</v>
      </c>
      <c r="H13" s="49">
        <v>10</v>
      </c>
      <c r="I13" s="50">
        <v>9</v>
      </c>
      <c r="J13" s="49">
        <v>14</v>
      </c>
      <c r="K13" s="49">
        <v>3</v>
      </c>
      <c r="L13" s="49">
        <v>9</v>
      </c>
      <c r="M13" s="49">
        <v>3</v>
      </c>
      <c r="N13" s="9">
        <f t="shared" si="1"/>
        <v>48</v>
      </c>
      <c r="O13" s="10" t="s">
        <v>602</v>
      </c>
      <c r="P13" s="9" t="s">
        <v>361</v>
      </c>
      <c r="Q13" s="9" t="s">
        <v>361</v>
      </c>
      <c r="R13" s="9" t="s">
        <v>361</v>
      </c>
    </row>
    <row r="14" spans="1:18" ht="15">
      <c r="A14" s="3">
        <v>10</v>
      </c>
      <c r="B14" s="8" t="s">
        <v>495</v>
      </c>
      <c r="C14" s="9" t="s">
        <v>371</v>
      </c>
      <c r="D14" s="9" t="s">
        <v>279</v>
      </c>
      <c r="E14" s="9" t="s">
        <v>372</v>
      </c>
      <c r="F14" s="17">
        <v>38350</v>
      </c>
      <c r="G14" s="9" t="s">
        <v>358</v>
      </c>
      <c r="H14" s="51">
        <v>11</v>
      </c>
      <c r="I14" s="52">
        <v>8</v>
      </c>
      <c r="J14" s="51">
        <v>11</v>
      </c>
      <c r="K14" s="51">
        <v>4</v>
      </c>
      <c r="L14" s="51">
        <v>11</v>
      </c>
      <c r="M14" s="51">
        <v>3</v>
      </c>
      <c r="N14" s="9">
        <f t="shared" si="1"/>
        <v>48</v>
      </c>
      <c r="O14" s="10" t="s">
        <v>602</v>
      </c>
      <c r="P14" s="9" t="s">
        <v>361</v>
      </c>
      <c r="Q14" s="9" t="s">
        <v>361</v>
      </c>
      <c r="R14" s="9" t="s">
        <v>361</v>
      </c>
    </row>
    <row r="15" spans="1:18" ht="15">
      <c r="A15" s="3">
        <v>11</v>
      </c>
      <c r="B15" s="8" t="s">
        <v>484</v>
      </c>
      <c r="C15" s="9" t="s">
        <v>360</v>
      </c>
      <c r="D15" s="9" t="s">
        <v>221</v>
      </c>
      <c r="E15" s="9" t="s">
        <v>75</v>
      </c>
      <c r="F15" s="17">
        <v>38569</v>
      </c>
      <c r="G15" s="9" t="s">
        <v>358</v>
      </c>
      <c r="H15" s="51">
        <v>12</v>
      </c>
      <c r="I15" s="52">
        <v>12</v>
      </c>
      <c r="J15" s="51">
        <v>14</v>
      </c>
      <c r="K15" s="51">
        <v>2</v>
      </c>
      <c r="L15" s="51">
        <v>5</v>
      </c>
      <c r="M15" s="51">
        <v>3</v>
      </c>
      <c r="N15" s="9">
        <f t="shared" si="1"/>
        <v>48</v>
      </c>
      <c r="O15" s="10" t="s">
        <v>602</v>
      </c>
      <c r="P15" s="9" t="s">
        <v>359</v>
      </c>
      <c r="Q15" s="9" t="s">
        <v>359</v>
      </c>
      <c r="R15" s="9" t="s">
        <v>359</v>
      </c>
    </row>
    <row r="16" spans="1:18" ht="15">
      <c r="A16" s="3">
        <v>12</v>
      </c>
      <c r="B16" s="8" t="s">
        <v>511</v>
      </c>
      <c r="C16" s="10" t="s">
        <v>307</v>
      </c>
      <c r="D16" s="10" t="s">
        <v>16</v>
      </c>
      <c r="E16" s="10" t="s">
        <v>106</v>
      </c>
      <c r="F16" s="59">
        <v>38731</v>
      </c>
      <c r="G16" s="9" t="s">
        <v>340</v>
      </c>
      <c r="H16" s="49">
        <v>11</v>
      </c>
      <c r="I16" s="50">
        <v>7</v>
      </c>
      <c r="J16" s="49">
        <v>13</v>
      </c>
      <c r="K16" s="49">
        <v>4</v>
      </c>
      <c r="L16" s="49">
        <v>8</v>
      </c>
      <c r="M16" s="49">
        <v>4</v>
      </c>
      <c r="N16" s="9">
        <f t="shared" si="1"/>
        <v>47</v>
      </c>
      <c r="O16" s="10"/>
      <c r="P16" s="9" t="s">
        <v>298</v>
      </c>
      <c r="Q16" s="22"/>
      <c r="R16" s="22"/>
    </row>
    <row r="17" spans="1:18" ht="15">
      <c r="A17" s="3">
        <v>13</v>
      </c>
      <c r="B17" s="8" t="s">
        <v>506</v>
      </c>
      <c r="C17" s="10" t="s">
        <v>311</v>
      </c>
      <c r="D17" s="10" t="s">
        <v>312</v>
      </c>
      <c r="E17" s="10" t="s">
        <v>104</v>
      </c>
      <c r="F17" s="59">
        <v>38540</v>
      </c>
      <c r="G17" s="9" t="s">
        <v>340</v>
      </c>
      <c r="H17" s="49">
        <v>9</v>
      </c>
      <c r="I17" s="50">
        <v>9.5</v>
      </c>
      <c r="J17" s="49">
        <v>16</v>
      </c>
      <c r="K17" s="49">
        <v>0</v>
      </c>
      <c r="L17" s="49">
        <v>9</v>
      </c>
      <c r="M17" s="49">
        <v>3</v>
      </c>
      <c r="N17" s="9">
        <f t="shared" si="1"/>
        <v>46.5</v>
      </c>
      <c r="O17" s="10"/>
      <c r="P17" s="9" t="s">
        <v>297</v>
      </c>
      <c r="Q17" s="22"/>
      <c r="R17" s="22"/>
    </row>
    <row r="18" spans="1:18" ht="15">
      <c r="A18" s="3">
        <v>14</v>
      </c>
      <c r="B18" s="8" t="s">
        <v>516</v>
      </c>
      <c r="C18" s="9" t="s">
        <v>208</v>
      </c>
      <c r="D18" s="9" t="s">
        <v>187</v>
      </c>
      <c r="E18" s="9" t="s">
        <v>42</v>
      </c>
      <c r="F18" s="58">
        <v>38823</v>
      </c>
      <c r="G18" s="9" t="s">
        <v>176</v>
      </c>
      <c r="H18" s="51">
        <v>13</v>
      </c>
      <c r="I18" s="52">
        <v>11</v>
      </c>
      <c r="J18" s="51">
        <v>13</v>
      </c>
      <c r="K18" s="51">
        <v>2</v>
      </c>
      <c r="L18" s="51">
        <v>6</v>
      </c>
      <c r="M18" s="51">
        <v>0</v>
      </c>
      <c r="N18" s="9">
        <f t="shared" si="1"/>
        <v>45</v>
      </c>
      <c r="O18" s="10"/>
      <c r="P18" s="9" t="s">
        <v>177</v>
      </c>
      <c r="Q18" s="22"/>
      <c r="R18" s="22"/>
    </row>
    <row r="19" spans="1:18" ht="15">
      <c r="A19" s="3">
        <v>15</v>
      </c>
      <c r="B19" s="8" t="s">
        <v>507</v>
      </c>
      <c r="C19" s="10" t="s">
        <v>377</v>
      </c>
      <c r="D19" s="10" t="s">
        <v>16</v>
      </c>
      <c r="E19" s="10" t="s">
        <v>44</v>
      </c>
      <c r="F19" s="59">
        <v>38601</v>
      </c>
      <c r="G19" s="9" t="s">
        <v>358</v>
      </c>
      <c r="H19" s="49">
        <v>10</v>
      </c>
      <c r="I19" s="50">
        <v>11.5</v>
      </c>
      <c r="J19" s="49">
        <v>15</v>
      </c>
      <c r="K19" s="49">
        <v>3</v>
      </c>
      <c r="L19" s="50">
        <v>5.5</v>
      </c>
      <c r="M19" s="49">
        <v>0</v>
      </c>
      <c r="N19" s="9">
        <f t="shared" si="1"/>
        <v>45</v>
      </c>
      <c r="O19" s="10"/>
      <c r="P19" s="9" t="s">
        <v>361</v>
      </c>
      <c r="Q19" s="9" t="s">
        <v>361</v>
      </c>
      <c r="R19" s="9" t="s">
        <v>361</v>
      </c>
    </row>
    <row r="20" spans="1:18" ht="15">
      <c r="A20" s="3">
        <v>16</v>
      </c>
      <c r="B20" s="8" t="s">
        <v>528</v>
      </c>
      <c r="C20" s="10" t="s">
        <v>386</v>
      </c>
      <c r="D20" s="10" t="s">
        <v>387</v>
      </c>
      <c r="E20" s="10" t="s">
        <v>259</v>
      </c>
      <c r="F20" s="59">
        <v>38597</v>
      </c>
      <c r="G20" s="9" t="s">
        <v>358</v>
      </c>
      <c r="H20" s="49">
        <v>12</v>
      </c>
      <c r="I20" s="50">
        <v>8.5</v>
      </c>
      <c r="J20" s="49">
        <v>13</v>
      </c>
      <c r="K20" s="49">
        <v>4</v>
      </c>
      <c r="L20" s="49">
        <v>4</v>
      </c>
      <c r="M20" s="49">
        <v>3</v>
      </c>
      <c r="N20" s="9">
        <f t="shared" si="1"/>
        <v>44.5</v>
      </c>
      <c r="O20" s="10"/>
      <c r="P20" s="9" t="s">
        <v>361</v>
      </c>
      <c r="Q20" s="9" t="s">
        <v>361</v>
      </c>
      <c r="R20" s="9" t="s">
        <v>361</v>
      </c>
    </row>
    <row r="21" spans="1:18" ht="15">
      <c r="A21" s="3">
        <v>17</v>
      </c>
      <c r="B21" s="8" t="s">
        <v>532</v>
      </c>
      <c r="C21" s="9" t="s">
        <v>204</v>
      </c>
      <c r="D21" s="9" t="s">
        <v>108</v>
      </c>
      <c r="E21" s="9" t="s">
        <v>205</v>
      </c>
      <c r="F21" s="58">
        <v>38629</v>
      </c>
      <c r="G21" s="9" t="s">
        <v>176</v>
      </c>
      <c r="H21" s="51">
        <v>12</v>
      </c>
      <c r="I21" s="52">
        <v>7.5</v>
      </c>
      <c r="J21" s="51">
        <v>7</v>
      </c>
      <c r="K21" s="51">
        <v>9</v>
      </c>
      <c r="L21" s="51">
        <v>7</v>
      </c>
      <c r="M21" s="51">
        <v>1</v>
      </c>
      <c r="N21" s="9">
        <v>43.5</v>
      </c>
      <c r="O21" s="10"/>
      <c r="P21" s="9" t="s">
        <v>177</v>
      </c>
      <c r="Q21" s="22"/>
      <c r="R21" s="22"/>
    </row>
    <row r="22" spans="1:18" ht="15">
      <c r="A22" s="3">
        <v>18</v>
      </c>
      <c r="B22" s="8" t="s">
        <v>517</v>
      </c>
      <c r="C22" s="10" t="s">
        <v>206</v>
      </c>
      <c r="D22" s="10" t="s">
        <v>207</v>
      </c>
      <c r="E22" s="10" t="s">
        <v>98</v>
      </c>
      <c r="F22" s="59">
        <v>38535</v>
      </c>
      <c r="G22" s="9" t="s">
        <v>176</v>
      </c>
      <c r="H22" s="49">
        <v>9</v>
      </c>
      <c r="I22" s="50">
        <v>8.5</v>
      </c>
      <c r="J22" s="49">
        <v>8</v>
      </c>
      <c r="K22" s="49">
        <v>3</v>
      </c>
      <c r="L22" s="49">
        <v>13</v>
      </c>
      <c r="M22" s="49">
        <v>2</v>
      </c>
      <c r="N22" s="9">
        <v>43.5</v>
      </c>
      <c r="O22" s="10"/>
      <c r="P22" s="9" t="s">
        <v>177</v>
      </c>
      <c r="Q22" s="22"/>
      <c r="R22" s="22"/>
    </row>
    <row r="23" spans="1:18" ht="15">
      <c r="A23" s="3">
        <v>19</v>
      </c>
      <c r="B23" s="8" t="s">
        <v>503</v>
      </c>
      <c r="C23" s="9" t="s">
        <v>346</v>
      </c>
      <c r="D23" s="9" t="s">
        <v>92</v>
      </c>
      <c r="E23" s="22" t="s">
        <v>55</v>
      </c>
      <c r="F23" s="59">
        <v>38518</v>
      </c>
      <c r="G23" s="9" t="s">
        <v>344</v>
      </c>
      <c r="H23" s="51">
        <v>11</v>
      </c>
      <c r="I23" s="52">
        <v>11.5</v>
      </c>
      <c r="J23" s="51">
        <v>12</v>
      </c>
      <c r="K23" s="51">
        <v>2</v>
      </c>
      <c r="L23" s="51">
        <v>7</v>
      </c>
      <c r="M23" s="51">
        <v>0</v>
      </c>
      <c r="N23" s="9">
        <f aca="true" t="shared" si="2" ref="N23:N30">SUM(H23:M23)</f>
        <v>43.5</v>
      </c>
      <c r="O23" s="9"/>
      <c r="P23" s="9" t="s">
        <v>345</v>
      </c>
      <c r="Q23" s="22"/>
      <c r="R23" s="22"/>
    </row>
    <row r="24" spans="1:18" ht="15">
      <c r="A24" s="3">
        <v>20</v>
      </c>
      <c r="B24" s="8" t="s">
        <v>515</v>
      </c>
      <c r="C24" s="10" t="s">
        <v>514</v>
      </c>
      <c r="D24" s="10" t="s">
        <v>161</v>
      </c>
      <c r="E24" s="10" t="s">
        <v>66</v>
      </c>
      <c r="F24" s="59">
        <v>38545</v>
      </c>
      <c r="G24" s="9" t="s">
        <v>340</v>
      </c>
      <c r="H24" s="49">
        <v>6</v>
      </c>
      <c r="I24" s="50">
        <v>8.5</v>
      </c>
      <c r="J24" s="49">
        <v>13</v>
      </c>
      <c r="K24" s="49">
        <v>1</v>
      </c>
      <c r="L24" s="49">
        <v>11</v>
      </c>
      <c r="M24" s="49">
        <v>3</v>
      </c>
      <c r="N24" s="9">
        <f t="shared" si="2"/>
        <v>42.5</v>
      </c>
      <c r="O24" s="10"/>
      <c r="P24" s="9" t="s">
        <v>298</v>
      </c>
      <c r="Q24" s="22"/>
      <c r="R24" s="22"/>
    </row>
    <row r="25" spans="1:18" ht="15">
      <c r="A25" s="3">
        <v>21</v>
      </c>
      <c r="B25" s="8" t="s">
        <v>485</v>
      </c>
      <c r="C25" s="10" t="s">
        <v>99</v>
      </c>
      <c r="D25" s="10" t="s">
        <v>100</v>
      </c>
      <c r="E25" s="10" t="s">
        <v>101</v>
      </c>
      <c r="F25" s="18">
        <v>38710</v>
      </c>
      <c r="G25" s="9" t="s">
        <v>20</v>
      </c>
      <c r="H25" s="49">
        <v>10</v>
      </c>
      <c r="I25" s="50">
        <v>8</v>
      </c>
      <c r="J25" s="50">
        <v>11.5</v>
      </c>
      <c r="K25" s="49">
        <v>6</v>
      </c>
      <c r="L25" s="49">
        <v>4</v>
      </c>
      <c r="M25" s="49">
        <v>3</v>
      </c>
      <c r="N25" s="9">
        <f t="shared" si="2"/>
        <v>42.5</v>
      </c>
      <c r="O25" s="10"/>
      <c r="P25" s="9" t="s">
        <v>45</v>
      </c>
      <c r="Q25" s="22"/>
      <c r="R25" s="22"/>
    </row>
    <row r="26" spans="1:18" ht="15">
      <c r="A26" s="3">
        <v>22</v>
      </c>
      <c r="B26" s="8" t="s">
        <v>525</v>
      </c>
      <c r="C26" s="9" t="s">
        <v>418</v>
      </c>
      <c r="D26" s="9" t="s">
        <v>169</v>
      </c>
      <c r="E26" s="9" t="s">
        <v>66</v>
      </c>
      <c r="F26" s="58">
        <v>38339</v>
      </c>
      <c r="G26" s="9" t="s">
        <v>411</v>
      </c>
      <c r="H26" s="51">
        <v>8</v>
      </c>
      <c r="I26" s="52">
        <v>8</v>
      </c>
      <c r="J26" s="51">
        <v>18</v>
      </c>
      <c r="K26" s="51">
        <v>5</v>
      </c>
      <c r="L26" s="51">
        <v>0</v>
      </c>
      <c r="M26" s="51">
        <v>3</v>
      </c>
      <c r="N26" s="9">
        <f t="shared" si="2"/>
        <v>42</v>
      </c>
      <c r="O26" s="9"/>
      <c r="P26" s="9" t="s">
        <v>413</v>
      </c>
      <c r="Q26" s="7"/>
      <c r="R26" s="7"/>
    </row>
    <row r="27" spans="1:18" ht="15">
      <c r="A27" s="3">
        <v>23</v>
      </c>
      <c r="B27" s="8" t="s">
        <v>501</v>
      </c>
      <c r="C27" s="9" t="s">
        <v>73</v>
      </c>
      <c r="D27" s="9" t="s">
        <v>74</v>
      </c>
      <c r="E27" s="9" t="s">
        <v>75</v>
      </c>
      <c r="F27" s="17">
        <v>38631</v>
      </c>
      <c r="G27" s="9" t="s">
        <v>20</v>
      </c>
      <c r="H27" s="51">
        <v>9</v>
      </c>
      <c r="I27" s="52">
        <v>7</v>
      </c>
      <c r="J27" s="51">
        <v>10</v>
      </c>
      <c r="K27" s="51">
        <v>9</v>
      </c>
      <c r="L27" s="51">
        <v>7</v>
      </c>
      <c r="M27" s="51">
        <v>0</v>
      </c>
      <c r="N27" s="9">
        <f t="shared" si="2"/>
        <v>42</v>
      </c>
      <c r="O27" s="10"/>
      <c r="P27" s="9" t="s">
        <v>45</v>
      </c>
      <c r="Q27" s="22"/>
      <c r="R27" s="22"/>
    </row>
    <row r="28" spans="1:18" ht="15">
      <c r="A28" s="3">
        <v>24</v>
      </c>
      <c r="B28" s="8" t="s">
        <v>496</v>
      </c>
      <c r="C28" s="10" t="s">
        <v>71</v>
      </c>
      <c r="D28" s="10" t="s">
        <v>25</v>
      </c>
      <c r="E28" s="10" t="s">
        <v>72</v>
      </c>
      <c r="F28" s="18">
        <v>38616</v>
      </c>
      <c r="G28" s="9" t="s">
        <v>20</v>
      </c>
      <c r="H28" s="49">
        <v>11</v>
      </c>
      <c r="I28" s="50">
        <v>8.5</v>
      </c>
      <c r="J28" s="49">
        <v>11</v>
      </c>
      <c r="K28" s="49">
        <v>4</v>
      </c>
      <c r="L28" s="49">
        <v>7</v>
      </c>
      <c r="M28" s="49">
        <v>0</v>
      </c>
      <c r="N28" s="9">
        <f t="shared" si="2"/>
        <v>41.5</v>
      </c>
      <c r="O28" s="10"/>
      <c r="P28" s="9" t="s">
        <v>45</v>
      </c>
      <c r="Q28" s="22"/>
      <c r="R28" s="22"/>
    </row>
    <row r="29" spans="1:18" ht="15">
      <c r="A29" s="3">
        <v>25</v>
      </c>
      <c r="B29" s="8" t="s">
        <v>531</v>
      </c>
      <c r="C29" s="13" t="s">
        <v>229</v>
      </c>
      <c r="D29" s="9" t="s">
        <v>210</v>
      </c>
      <c r="E29" s="13" t="s">
        <v>28</v>
      </c>
      <c r="F29" s="16">
        <v>38538</v>
      </c>
      <c r="G29" s="13" t="s">
        <v>343</v>
      </c>
      <c r="H29" s="51">
        <v>13</v>
      </c>
      <c r="I29" s="52">
        <v>7.5</v>
      </c>
      <c r="J29" s="51">
        <v>9</v>
      </c>
      <c r="K29" s="51">
        <v>2</v>
      </c>
      <c r="L29" s="51">
        <v>7</v>
      </c>
      <c r="M29" s="51">
        <v>1</v>
      </c>
      <c r="N29" s="9">
        <f t="shared" si="2"/>
        <v>39.5</v>
      </c>
      <c r="O29" s="10"/>
      <c r="P29" s="13" t="s">
        <v>226</v>
      </c>
      <c r="Q29" s="22"/>
      <c r="R29" s="22"/>
    </row>
    <row r="30" spans="1:18" ht="15">
      <c r="A30" s="3">
        <v>26</v>
      </c>
      <c r="B30" s="8" t="s">
        <v>530</v>
      </c>
      <c r="C30" s="10" t="s">
        <v>102</v>
      </c>
      <c r="D30" s="10" t="s">
        <v>103</v>
      </c>
      <c r="E30" s="10" t="s">
        <v>104</v>
      </c>
      <c r="F30" s="59">
        <v>38508</v>
      </c>
      <c r="G30" s="9" t="s">
        <v>20</v>
      </c>
      <c r="H30" s="49">
        <v>9</v>
      </c>
      <c r="I30" s="50">
        <v>4</v>
      </c>
      <c r="J30" s="49">
        <v>12</v>
      </c>
      <c r="K30" s="49">
        <v>2</v>
      </c>
      <c r="L30" s="49">
        <v>10</v>
      </c>
      <c r="M30" s="49">
        <v>2</v>
      </c>
      <c r="N30" s="9">
        <f t="shared" si="2"/>
        <v>39</v>
      </c>
      <c r="O30" s="10"/>
      <c r="P30" s="9" t="s">
        <v>45</v>
      </c>
      <c r="Q30" s="22"/>
      <c r="R30" s="22"/>
    </row>
    <row r="31" spans="1:18" ht="15">
      <c r="A31" s="3">
        <v>27</v>
      </c>
      <c r="B31" s="8" t="s">
        <v>512</v>
      </c>
      <c r="C31" s="9" t="s">
        <v>89</v>
      </c>
      <c r="D31" s="9" t="s">
        <v>90</v>
      </c>
      <c r="E31" s="9" t="s">
        <v>40</v>
      </c>
      <c r="F31" s="58">
        <v>38621</v>
      </c>
      <c r="G31" s="9" t="s">
        <v>20</v>
      </c>
      <c r="H31" s="51">
        <v>6</v>
      </c>
      <c r="I31" s="52">
        <v>9.5</v>
      </c>
      <c r="J31" s="51">
        <v>13</v>
      </c>
      <c r="K31" s="52">
        <v>4.5</v>
      </c>
      <c r="L31" s="51">
        <v>2</v>
      </c>
      <c r="M31" s="51">
        <v>4</v>
      </c>
      <c r="N31" s="9">
        <v>39</v>
      </c>
      <c r="O31" s="10"/>
      <c r="P31" s="9" t="s">
        <v>45</v>
      </c>
      <c r="Q31" s="22"/>
      <c r="R31" s="22"/>
    </row>
    <row r="32" spans="1:18" ht="15">
      <c r="A32" s="3">
        <v>28</v>
      </c>
      <c r="B32" s="8" t="s">
        <v>505</v>
      </c>
      <c r="C32" s="10" t="s">
        <v>313</v>
      </c>
      <c r="D32" s="10" t="s">
        <v>81</v>
      </c>
      <c r="E32" s="10" t="s">
        <v>130</v>
      </c>
      <c r="F32" s="59">
        <v>38522</v>
      </c>
      <c r="G32" s="9" t="s">
        <v>340</v>
      </c>
      <c r="H32" s="49">
        <v>14</v>
      </c>
      <c r="I32" s="50">
        <v>10</v>
      </c>
      <c r="J32" s="49">
        <v>12</v>
      </c>
      <c r="K32" s="49">
        <v>0</v>
      </c>
      <c r="L32" s="49">
        <v>3</v>
      </c>
      <c r="M32" s="49">
        <v>0</v>
      </c>
      <c r="N32" s="9">
        <f>SUM(H32:M32)</f>
        <v>39</v>
      </c>
      <c r="O32" s="10"/>
      <c r="P32" s="9" t="s">
        <v>298</v>
      </c>
      <c r="Q32" s="22"/>
      <c r="R32" s="22"/>
    </row>
    <row r="33" spans="1:18" ht="15">
      <c r="A33" s="3">
        <v>29</v>
      </c>
      <c r="B33" s="8" t="s">
        <v>504</v>
      </c>
      <c r="C33" s="10" t="s">
        <v>80</v>
      </c>
      <c r="D33" s="10" t="s">
        <v>81</v>
      </c>
      <c r="E33" s="10" t="s">
        <v>82</v>
      </c>
      <c r="F33" s="59">
        <v>38511</v>
      </c>
      <c r="G33" s="9" t="s">
        <v>20</v>
      </c>
      <c r="H33" s="49">
        <v>10</v>
      </c>
      <c r="I33" s="50">
        <v>9.5</v>
      </c>
      <c r="J33" s="49">
        <v>9</v>
      </c>
      <c r="K33" s="49">
        <v>4</v>
      </c>
      <c r="L33" s="49">
        <v>3</v>
      </c>
      <c r="M33" s="49">
        <v>3</v>
      </c>
      <c r="N33" s="9">
        <f>SUM(H33:M33)</f>
        <v>38.5</v>
      </c>
      <c r="O33" s="10"/>
      <c r="P33" s="9" t="s">
        <v>45</v>
      </c>
      <c r="Q33" s="22"/>
      <c r="R33" s="22"/>
    </row>
    <row r="34" spans="1:18" ht="15">
      <c r="A34" s="3">
        <v>30</v>
      </c>
      <c r="B34" s="8" t="s">
        <v>479</v>
      </c>
      <c r="C34" s="9" t="s">
        <v>262</v>
      </c>
      <c r="D34" s="9" t="s">
        <v>65</v>
      </c>
      <c r="E34" s="9" t="s">
        <v>32</v>
      </c>
      <c r="F34" s="17">
        <v>38678</v>
      </c>
      <c r="G34" s="9" t="s">
        <v>260</v>
      </c>
      <c r="H34" s="51">
        <v>11</v>
      </c>
      <c r="I34" s="52">
        <v>8.5</v>
      </c>
      <c r="J34" s="51">
        <v>9</v>
      </c>
      <c r="K34" s="51">
        <v>1</v>
      </c>
      <c r="L34" s="51">
        <v>6</v>
      </c>
      <c r="M34" s="51">
        <v>3</v>
      </c>
      <c r="N34" s="9">
        <f>SUM(H34:M34)</f>
        <v>38.5</v>
      </c>
      <c r="O34" s="10"/>
      <c r="P34" s="24" t="s">
        <v>261</v>
      </c>
      <c r="Q34" s="24"/>
      <c r="R34" s="24"/>
    </row>
    <row r="35" spans="1:18" ht="15">
      <c r="A35" s="3">
        <v>31</v>
      </c>
      <c r="B35" s="8" t="s">
        <v>520</v>
      </c>
      <c r="C35" s="9" t="s">
        <v>384</v>
      </c>
      <c r="D35" s="9" t="s">
        <v>164</v>
      </c>
      <c r="E35" s="9" t="s">
        <v>37</v>
      </c>
      <c r="F35" s="58">
        <v>38757</v>
      </c>
      <c r="G35" s="9" t="s">
        <v>358</v>
      </c>
      <c r="H35" s="51">
        <v>9</v>
      </c>
      <c r="I35" s="52">
        <v>4</v>
      </c>
      <c r="J35" s="51">
        <v>12</v>
      </c>
      <c r="K35" s="51">
        <v>6</v>
      </c>
      <c r="L35" s="51">
        <v>7</v>
      </c>
      <c r="M35" s="51">
        <v>0</v>
      </c>
      <c r="N35" s="9">
        <f>SUM(H35:M35)</f>
        <v>38</v>
      </c>
      <c r="O35" s="10"/>
      <c r="P35" s="9" t="s">
        <v>361</v>
      </c>
      <c r="Q35" s="9" t="s">
        <v>361</v>
      </c>
      <c r="R35" s="9" t="s">
        <v>361</v>
      </c>
    </row>
    <row r="36" spans="1:18" ht="15">
      <c r="A36" s="3">
        <v>32</v>
      </c>
      <c r="B36" s="8" t="s">
        <v>483</v>
      </c>
      <c r="C36" s="10" t="s">
        <v>373</v>
      </c>
      <c r="D36" s="10" t="s">
        <v>233</v>
      </c>
      <c r="E36" s="10" t="s">
        <v>258</v>
      </c>
      <c r="F36" s="18">
        <v>38448</v>
      </c>
      <c r="G36" s="9" t="s">
        <v>358</v>
      </c>
      <c r="H36" s="49">
        <v>9</v>
      </c>
      <c r="I36" s="50">
        <v>6</v>
      </c>
      <c r="J36" s="49">
        <v>9</v>
      </c>
      <c r="K36" s="49">
        <v>8</v>
      </c>
      <c r="L36" s="49">
        <v>3</v>
      </c>
      <c r="M36" s="49">
        <v>1</v>
      </c>
      <c r="N36" s="9">
        <f>SUM(H36:M36)</f>
        <v>36</v>
      </c>
      <c r="O36" s="10"/>
      <c r="P36" s="9" t="s">
        <v>361</v>
      </c>
      <c r="Q36" s="9" t="s">
        <v>361</v>
      </c>
      <c r="R36" s="9" t="s">
        <v>361</v>
      </c>
    </row>
    <row r="37" spans="1:18" ht="15">
      <c r="A37" s="3">
        <v>33</v>
      </c>
      <c r="B37" s="8" t="s">
        <v>521</v>
      </c>
      <c r="C37" s="9" t="s">
        <v>374</v>
      </c>
      <c r="D37" s="9" t="s">
        <v>375</v>
      </c>
      <c r="E37" s="9" t="s">
        <v>51</v>
      </c>
      <c r="F37" s="58">
        <v>38906</v>
      </c>
      <c r="G37" s="9" t="s">
        <v>358</v>
      </c>
      <c r="H37" s="51">
        <v>8</v>
      </c>
      <c r="I37" s="52">
        <v>6.5</v>
      </c>
      <c r="J37" s="51">
        <v>10</v>
      </c>
      <c r="K37" s="51">
        <v>3</v>
      </c>
      <c r="L37" s="51">
        <v>5</v>
      </c>
      <c r="M37" s="51">
        <v>3</v>
      </c>
      <c r="N37" s="9">
        <v>35.5</v>
      </c>
      <c r="O37" s="10"/>
      <c r="P37" s="9" t="s">
        <v>359</v>
      </c>
      <c r="Q37" s="9" t="s">
        <v>359</v>
      </c>
      <c r="R37" s="9" t="s">
        <v>359</v>
      </c>
    </row>
    <row r="38" spans="1:18" ht="15">
      <c r="A38" s="3">
        <v>34</v>
      </c>
      <c r="B38" s="8" t="s">
        <v>519</v>
      </c>
      <c r="C38" s="9" t="s">
        <v>249</v>
      </c>
      <c r="D38" s="9" t="s">
        <v>203</v>
      </c>
      <c r="E38" s="9" t="s">
        <v>38</v>
      </c>
      <c r="F38" s="58">
        <v>38703</v>
      </c>
      <c r="G38" s="9" t="s">
        <v>338</v>
      </c>
      <c r="H38" s="51">
        <v>9</v>
      </c>
      <c r="I38" s="52">
        <v>8</v>
      </c>
      <c r="J38" s="51">
        <v>13</v>
      </c>
      <c r="K38" s="51">
        <v>0</v>
      </c>
      <c r="L38" s="51">
        <v>0</v>
      </c>
      <c r="M38" s="51">
        <v>4</v>
      </c>
      <c r="N38" s="9">
        <f>SUM(H38:M38)</f>
        <v>34</v>
      </c>
      <c r="O38" s="10"/>
      <c r="P38" s="23" t="s">
        <v>245</v>
      </c>
      <c r="Q38" s="22"/>
      <c r="R38" s="22"/>
    </row>
    <row r="39" spans="1:18" ht="15">
      <c r="A39" s="3">
        <v>35</v>
      </c>
      <c r="B39" s="8" t="s">
        <v>487</v>
      </c>
      <c r="C39" s="10" t="s">
        <v>378</v>
      </c>
      <c r="D39" s="10" t="s">
        <v>221</v>
      </c>
      <c r="E39" s="10" t="s">
        <v>379</v>
      </c>
      <c r="F39" s="18">
        <v>38626</v>
      </c>
      <c r="G39" s="9" t="s">
        <v>358</v>
      </c>
      <c r="H39" s="49">
        <v>12</v>
      </c>
      <c r="I39" s="50">
        <v>8</v>
      </c>
      <c r="J39" s="49">
        <v>7</v>
      </c>
      <c r="K39" s="49">
        <v>5</v>
      </c>
      <c r="L39" s="49">
        <v>2</v>
      </c>
      <c r="M39" s="49">
        <v>0</v>
      </c>
      <c r="N39" s="9">
        <f>SUM(H39:M39)</f>
        <v>34</v>
      </c>
      <c r="O39" s="10"/>
      <c r="P39" s="9" t="s">
        <v>361</v>
      </c>
      <c r="Q39" s="9" t="s">
        <v>361</v>
      </c>
      <c r="R39" s="9" t="s">
        <v>361</v>
      </c>
    </row>
    <row r="40" spans="1:18" ht="15">
      <c r="A40" s="3">
        <v>36</v>
      </c>
      <c r="B40" s="8" t="s">
        <v>500</v>
      </c>
      <c r="C40" s="9" t="s">
        <v>83</v>
      </c>
      <c r="D40" s="9" t="s">
        <v>84</v>
      </c>
      <c r="E40" s="9" t="s">
        <v>17</v>
      </c>
      <c r="F40" s="17">
        <v>38706</v>
      </c>
      <c r="G40" s="9" t="s">
        <v>20</v>
      </c>
      <c r="H40" s="51">
        <v>9</v>
      </c>
      <c r="I40" s="52">
        <v>7</v>
      </c>
      <c r="J40" s="51">
        <v>8</v>
      </c>
      <c r="K40" s="52">
        <v>5.5</v>
      </c>
      <c r="L40" s="51">
        <v>3</v>
      </c>
      <c r="M40" s="51">
        <v>1</v>
      </c>
      <c r="N40" s="9">
        <f>SUM(H40:M40)</f>
        <v>33.5</v>
      </c>
      <c r="O40" s="10"/>
      <c r="P40" s="9" t="s">
        <v>45</v>
      </c>
      <c r="Q40" s="22"/>
      <c r="R40" s="22"/>
    </row>
    <row r="41" spans="1:18" ht="15">
      <c r="A41" s="3">
        <v>37</v>
      </c>
      <c r="B41" s="8" t="s">
        <v>494</v>
      </c>
      <c r="C41" s="10" t="s">
        <v>93</v>
      </c>
      <c r="D41" s="10" t="s">
        <v>94</v>
      </c>
      <c r="E41" s="10" t="s">
        <v>37</v>
      </c>
      <c r="F41" s="18">
        <v>38466</v>
      </c>
      <c r="G41" s="9" t="s">
        <v>20</v>
      </c>
      <c r="H41" s="49">
        <v>6</v>
      </c>
      <c r="I41" s="50">
        <v>6.5</v>
      </c>
      <c r="J41" s="50">
        <v>6</v>
      </c>
      <c r="K41" s="49">
        <v>7</v>
      </c>
      <c r="L41" s="49">
        <v>7</v>
      </c>
      <c r="M41" s="49">
        <v>0</v>
      </c>
      <c r="N41" s="9">
        <v>32.5</v>
      </c>
      <c r="O41" s="10"/>
      <c r="P41" s="9" t="s">
        <v>45</v>
      </c>
      <c r="Q41" s="22"/>
      <c r="R41" s="22"/>
    </row>
    <row r="42" spans="1:18" ht="15">
      <c r="A42" s="3">
        <v>38</v>
      </c>
      <c r="B42" s="8" t="s">
        <v>502</v>
      </c>
      <c r="C42" s="10" t="s">
        <v>308</v>
      </c>
      <c r="D42" s="10" t="s">
        <v>309</v>
      </c>
      <c r="E42" s="10" t="s">
        <v>29</v>
      </c>
      <c r="F42" s="18">
        <v>38414</v>
      </c>
      <c r="G42" s="9" t="s">
        <v>340</v>
      </c>
      <c r="H42" s="49">
        <v>9</v>
      </c>
      <c r="I42" s="50">
        <v>8</v>
      </c>
      <c r="J42" s="49">
        <v>15</v>
      </c>
      <c r="K42" s="49">
        <v>0</v>
      </c>
      <c r="L42" s="49">
        <v>0</v>
      </c>
      <c r="M42" s="49">
        <v>0</v>
      </c>
      <c r="N42" s="9">
        <f aca="true" t="shared" si="3" ref="N42:N62">SUM(H42:M42)</f>
        <v>32</v>
      </c>
      <c r="O42" s="10"/>
      <c r="P42" s="9" t="s">
        <v>297</v>
      </c>
      <c r="Q42" s="22"/>
      <c r="R42" s="22"/>
    </row>
    <row r="43" spans="1:18" ht="15">
      <c r="A43" s="3">
        <v>39</v>
      </c>
      <c r="B43" s="8" t="s">
        <v>499</v>
      </c>
      <c r="C43" s="10" t="s">
        <v>96</v>
      </c>
      <c r="D43" s="10" t="s">
        <v>33</v>
      </c>
      <c r="E43" s="10" t="s">
        <v>51</v>
      </c>
      <c r="F43" s="18">
        <v>38621</v>
      </c>
      <c r="G43" s="9" t="s">
        <v>20</v>
      </c>
      <c r="H43" s="49">
        <v>11</v>
      </c>
      <c r="I43" s="50">
        <v>3.5</v>
      </c>
      <c r="J43" s="49">
        <v>7</v>
      </c>
      <c r="K43" s="49">
        <v>0</v>
      </c>
      <c r="L43" s="49">
        <v>7</v>
      </c>
      <c r="M43" s="49">
        <v>3</v>
      </c>
      <c r="N43" s="9">
        <f t="shared" si="3"/>
        <v>31.5</v>
      </c>
      <c r="O43" s="10"/>
      <c r="P43" s="9" t="s">
        <v>45</v>
      </c>
      <c r="Q43" s="22"/>
      <c r="R43" s="22"/>
    </row>
    <row r="44" spans="1:18" ht="15">
      <c r="A44" s="3">
        <v>40</v>
      </c>
      <c r="B44" s="8" t="s">
        <v>533</v>
      </c>
      <c r="C44" s="10" t="s">
        <v>385</v>
      </c>
      <c r="D44" s="10" t="s">
        <v>108</v>
      </c>
      <c r="E44" s="10" t="s">
        <v>72</v>
      </c>
      <c r="F44" s="61" t="s">
        <v>534</v>
      </c>
      <c r="G44" s="9" t="s">
        <v>358</v>
      </c>
      <c r="H44" s="49">
        <v>6</v>
      </c>
      <c r="I44" s="50">
        <v>9</v>
      </c>
      <c r="J44" s="49">
        <v>10</v>
      </c>
      <c r="K44" s="49">
        <v>3</v>
      </c>
      <c r="L44" s="49">
        <v>2</v>
      </c>
      <c r="M44" s="49">
        <v>1</v>
      </c>
      <c r="N44" s="9">
        <f t="shared" si="3"/>
        <v>31</v>
      </c>
      <c r="O44" s="10"/>
      <c r="P44" s="9" t="s">
        <v>361</v>
      </c>
      <c r="Q44" s="9" t="s">
        <v>361</v>
      </c>
      <c r="R44" s="9" t="s">
        <v>361</v>
      </c>
    </row>
    <row r="45" spans="1:18" ht="15">
      <c r="A45" s="3">
        <v>41</v>
      </c>
      <c r="B45" s="8" t="s">
        <v>491</v>
      </c>
      <c r="C45" s="9" t="s">
        <v>416</v>
      </c>
      <c r="D45" s="9" t="s">
        <v>67</v>
      </c>
      <c r="E45" s="9" t="s">
        <v>37</v>
      </c>
      <c r="F45" s="17">
        <v>38773</v>
      </c>
      <c r="G45" s="9" t="s">
        <v>411</v>
      </c>
      <c r="H45" s="51">
        <v>12</v>
      </c>
      <c r="I45" s="52">
        <v>4.5</v>
      </c>
      <c r="J45" s="51">
        <v>11</v>
      </c>
      <c r="K45" s="51">
        <v>0</v>
      </c>
      <c r="L45" s="51">
        <v>2</v>
      </c>
      <c r="M45" s="51">
        <v>1</v>
      </c>
      <c r="N45" s="9">
        <f t="shared" si="3"/>
        <v>30.5</v>
      </c>
      <c r="O45" s="9"/>
      <c r="P45" s="9" t="s">
        <v>413</v>
      </c>
      <c r="Q45" s="7"/>
      <c r="R45" s="7"/>
    </row>
    <row r="46" spans="1:18" ht="15">
      <c r="A46" s="3">
        <v>42</v>
      </c>
      <c r="B46" s="8" t="s">
        <v>490</v>
      </c>
      <c r="C46" s="9" t="s">
        <v>350</v>
      </c>
      <c r="D46" s="9" t="s">
        <v>100</v>
      </c>
      <c r="E46" s="22" t="s">
        <v>351</v>
      </c>
      <c r="F46" s="18">
        <v>38819</v>
      </c>
      <c r="G46" s="9" t="s">
        <v>344</v>
      </c>
      <c r="H46" s="51">
        <v>8</v>
      </c>
      <c r="I46" s="52">
        <v>3.5</v>
      </c>
      <c r="J46" s="51">
        <v>11</v>
      </c>
      <c r="K46" s="51">
        <v>0</v>
      </c>
      <c r="L46" s="51">
        <v>5</v>
      </c>
      <c r="M46" s="51">
        <v>2</v>
      </c>
      <c r="N46" s="47">
        <f t="shared" si="3"/>
        <v>29.5</v>
      </c>
      <c r="O46" s="10"/>
      <c r="P46" s="9" t="s">
        <v>345</v>
      </c>
      <c r="Q46" s="22"/>
      <c r="R46" s="22"/>
    </row>
    <row r="47" spans="1:18" ht="15">
      <c r="A47" s="3">
        <v>43</v>
      </c>
      <c r="B47" s="8" t="s">
        <v>536</v>
      </c>
      <c r="C47" s="9" t="s">
        <v>314</v>
      </c>
      <c r="D47" s="9" t="s">
        <v>315</v>
      </c>
      <c r="E47" s="9" t="s">
        <v>28</v>
      </c>
      <c r="F47" s="58">
        <v>38432</v>
      </c>
      <c r="G47" s="9" t="s">
        <v>340</v>
      </c>
      <c r="H47" s="51">
        <v>5</v>
      </c>
      <c r="I47" s="52">
        <v>9</v>
      </c>
      <c r="J47" s="51">
        <v>9</v>
      </c>
      <c r="K47" s="51">
        <v>2</v>
      </c>
      <c r="L47" s="51">
        <v>2</v>
      </c>
      <c r="M47" s="51">
        <v>2</v>
      </c>
      <c r="N47" s="9">
        <f t="shared" si="3"/>
        <v>29</v>
      </c>
      <c r="O47" s="9"/>
      <c r="P47" s="9" t="s">
        <v>297</v>
      </c>
      <c r="Q47" s="22"/>
      <c r="R47" s="22"/>
    </row>
    <row r="48" spans="1:18" ht="15">
      <c r="A48" s="3">
        <v>44</v>
      </c>
      <c r="B48" s="8" t="s">
        <v>509</v>
      </c>
      <c r="C48" s="9" t="s">
        <v>352</v>
      </c>
      <c r="D48" s="9" t="s">
        <v>27</v>
      </c>
      <c r="E48" s="22" t="s">
        <v>353</v>
      </c>
      <c r="F48" s="59">
        <v>38405</v>
      </c>
      <c r="G48" s="9" t="s">
        <v>344</v>
      </c>
      <c r="H48" s="51">
        <v>10</v>
      </c>
      <c r="I48" s="52">
        <v>6</v>
      </c>
      <c r="J48" s="51">
        <v>10</v>
      </c>
      <c r="K48" s="51">
        <v>1</v>
      </c>
      <c r="L48" s="51">
        <v>2</v>
      </c>
      <c r="M48" s="51">
        <v>0</v>
      </c>
      <c r="N48" s="9">
        <f t="shared" si="3"/>
        <v>29</v>
      </c>
      <c r="O48" s="9"/>
      <c r="P48" s="9" t="s">
        <v>345</v>
      </c>
      <c r="Q48" s="22"/>
      <c r="R48" s="22"/>
    </row>
    <row r="49" spans="1:18" ht="15">
      <c r="A49" s="3">
        <v>45</v>
      </c>
      <c r="B49" s="8" t="s">
        <v>497</v>
      </c>
      <c r="C49" s="9" t="s">
        <v>347</v>
      </c>
      <c r="D49" s="9" t="s">
        <v>30</v>
      </c>
      <c r="E49" s="22" t="s">
        <v>38</v>
      </c>
      <c r="F49" s="18">
        <v>38624</v>
      </c>
      <c r="G49" s="9" t="s">
        <v>344</v>
      </c>
      <c r="H49" s="51">
        <v>7</v>
      </c>
      <c r="I49" s="52">
        <v>6</v>
      </c>
      <c r="J49" s="51">
        <v>8</v>
      </c>
      <c r="K49" s="51">
        <v>2</v>
      </c>
      <c r="L49" s="51">
        <v>5</v>
      </c>
      <c r="M49" s="51">
        <v>0</v>
      </c>
      <c r="N49" s="9">
        <f t="shared" si="3"/>
        <v>28</v>
      </c>
      <c r="O49" s="9"/>
      <c r="P49" s="9" t="s">
        <v>345</v>
      </c>
      <c r="Q49" s="22"/>
      <c r="R49" s="22"/>
    </row>
    <row r="50" spans="1:18" ht="15">
      <c r="A50" s="3">
        <v>46</v>
      </c>
      <c r="B50" s="8" t="s">
        <v>527</v>
      </c>
      <c r="C50" s="23" t="s">
        <v>250</v>
      </c>
      <c r="D50" s="23" t="s">
        <v>251</v>
      </c>
      <c r="E50" s="23" t="s">
        <v>252</v>
      </c>
      <c r="F50" s="62">
        <v>38648</v>
      </c>
      <c r="G50" s="9" t="s">
        <v>338</v>
      </c>
      <c r="H50" s="53">
        <v>8</v>
      </c>
      <c r="I50" s="54">
        <v>3</v>
      </c>
      <c r="J50" s="53">
        <v>10</v>
      </c>
      <c r="K50" s="53">
        <v>0</v>
      </c>
      <c r="L50" s="53">
        <v>3.5</v>
      </c>
      <c r="M50" s="53">
        <v>3</v>
      </c>
      <c r="N50" s="9">
        <f t="shared" si="3"/>
        <v>27.5</v>
      </c>
      <c r="O50" s="10"/>
      <c r="P50" s="23" t="s">
        <v>245</v>
      </c>
      <c r="Q50" s="22"/>
      <c r="R50" s="22"/>
    </row>
    <row r="51" spans="1:18" ht="15">
      <c r="A51" s="3">
        <v>47</v>
      </c>
      <c r="B51" s="8" t="s">
        <v>481</v>
      </c>
      <c r="C51" s="10" t="s">
        <v>87</v>
      </c>
      <c r="D51" s="10" t="s">
        <v>88</v>
      </c>
      <c r="E51" s="10" t="s">
        <v>42</v>
      </c>
      <c r="F51" s="18">
        <v>38715</v>
      </c>
      <c r="G51" s="9" t="s">
        <v>20</v>
      </c>
      <c r="H51" s="49">
        <v>9</v>
      </c>
      <c r="I51" s="50">
        <v>4</v>
      </c>
      <c r="J51" s="49">
        <v>3</v>
      </c>
      <c r="K51" s="49">
        <v>0</v>
      </c>
      <c r="L51" s="49">
        <v>8</v>
      </c>
      <c r="M51" s="49">
        <v>3</v>
      </c>
      <c r="N51" s="9">
        <f t="shared" si="3"/>
        <v>27</v>
      </c>
      <c r="O51" s="10"/>
      <c r="P51" s="9" t="s">
        <v>45</v>
      </c>
      <c r="Q51" s="22"/>
      <c r="R51" s="22"/>
    </row>
    <row r="52" spans="1:18" ht="15">
      <c r="A52" s="3">
        <v>48</v>
      </c>
      <c r="B52" s="8" t="s">
        <v>518</v>
      </c>
      <c r="C52" s="9" t="s">
        <v>354</v>
      </c>
      <c r="D52" s="9" t="s">
        <v>16</v>
      </c>
      <c r="E52" s="22" t="s">
        <v>355</v>
      </c>
      <c r="F52" s="59">
        <v>38507</v>
      </c>
      <c r="G52" s="9" t="s">
        <v>344</v>
      </c>
      <c r="H52" s="51">
        <v>6</v>
      </c>
      <c r="I52" s="52">
        <v>7</v>
      </c>
      <c r="J52" s="51">
        <v>10</v>
      </c>
      <c r="K52" s="51">
        <v>1</v>
      </c>
      <c r="L52" s="51">
        <v>1</v>
      </c>
      <c r="M52" s="51">
        <v>0</v>
      </c>
      <c r="N52" s="9">
        <f t="shared" si="3"/>
        <v>25</v>
      </c>
      <c r="O52" s="10"/>
      <c r="P52" s="9" t="s">
        <v>345</v>
      </c>
      <c r="Q52" s="22"/>
      <c r="R52" s="22"/>
    </row>
    <row r="53" spans="1:18" ht="15">
      <c r="A53" s="3">
        <v>49</v>
      </c>
      <c r="B53" s="8" t="s">
        <v>508</v>
      </c>
      <c r="C53" s="9" t="s">
        <v>369</v>
      </c>
      <c r="D53" s="9" t="s">
        <v>370</v>
      </c>
      <c r="E53" s="9" t="s">
        <v>28</v>
      </c>
      <c r="F53" s="58">
        <v>38339</v>
      </c>
      <c r="G53" s="9" t="s">
        <v>358</v>
      </c>
      <c r="H53" s="51">
        <v>10</v>
      </c>
      <c r="I53" s="52">
        <v>7.5</v>
      </c>
      <c r="J53" s="51">
        <v>7</v>
      </c>
      <c r="K53" s="51">
        <v>0</v>
      </c>
      <c r="L53" s="51">
        <v>0</v>
      </c>
      <c r="M53" s="51">
        <v>0</v>
      </c>
      <c r="N53" s="9">
        <f t="shared" si="3"/>
        <v>24.5</v>
      </c>
      <c r="O53" s="10"/>
      <c r="P53" s="9" t="s">
        <v>359</v>
      </c>
      <c r="Q53" s="9" t="s">
        <v>359</v>
      </c>
      <c r="R53" s="9" t="s">
        <v>359</v>
      </c>
    </row>
    <row r="54" spans="1:18" ht="15">
      <c r="A54" s="3">
        <v>50</v>
      </c>
      <c r="B54" s="8" t="s">
        <v>524</v>
      </c>
      <c r="C54" s="9" t="s">
        <v>380</v>
      </c>
      <c r="D54" s="9" t="s">
        <v>381</v>
      </c>
      <c r="E54" s="9" t="s">
        <v>40</v>
      </c>
      <c r="F54" s="58">
        <v>38635</v>
      </c>
      <c r="G54" s="9" t="s">
        <v>358</v>
      </c>
      <c r="H54" s="51">
        <v>6</v>
      </c>
      <c r="I54" s="52">
        <v>7</v>
      </c>
      <c r="J54" s="51">
        <v>10</v>
      </c>
      <c r="K54" s="51">
        <v>1</v>
      </c>
      <c r="L54" s="51">
        <v>0</v>
      </c>
      <c r="M54" s="51">
        <v>0</v>
      </c>
      <c r="N54" s="9">
        <f t="shared" si="3"/>
        <v>24</v>
      </c>
      <c r="O54" s="10"/>
      <c r="P54" s="9" t="s">
        <v>359</v>
      </c>
      <c r="Q54" s="9" t="s">
        <v>359</v>
      </c>
      <c r="R54" s="9" t="s">
        <v>359</v>
      </c>
    </row>
    <row r="55" spans="1:18" ht="15">
      <c r="A55" s="3">
        <v>51</v>
      </c>
      <c r="B55" s="8" t="s">
        <v>537</v>
      </c>
      <c r="C55" s="10" t="s">
        <v>105</v>
      </c>
      <c r="D55" s="10" t="s">
        <v>100</v>
      </c>
      <c r="E55" s="10" t="s">
        <v>106</v>
      </c>
      <c r="F55" s="59">
        <v>38512</v>
      </c>
      <c r="G55" s="9" t="s">
        <v>20</v>
      </c>
      <c r="H55" s="49">
        <v>6</v>
      </c>
      <c r="I55" s="50">
        <v>4</v>
      </c>
      <c r="J55" s="49">
        <v>8</v>
      </c>
      <c r="K55" s="49">
        <v>4</v>
      </c>
      <c r="L55" s="49">
        <v>0</v>
      </c>
      <c r="M55" s="49">
        <v>0</v>
      </c>
      <c r="N55" s="9">
        <f t="shared" si="3"/>
        <v>22</v>
      </c>
      <c r="O55" s="10"/>
      <c r="P55" s="9" t="s">
        <v>45</v>
      </c>
      <c r="Q55" s="22"/>
      <c r="R55" s="22"/>
    </row>
    <row r="56" spans="1:18" ht="15">
      <c r="A56" s="3">
        <v>52</v>
      </c>
      <c r="B56" s="8" t="s">
        <v>492</v>
      </c>
      <c r="C56" s="10" t="s">
        <v>105</v>
      </c>
      <c r="D56" s="10" t="s">
        <v>74</v>
      </c>
      <c r="E56" s="10" t="s">
        <v>106</v>
      </c>
      <c r="F56" s="18">
        <v>38512</v>
      </c>
      <c r="G56" s="9" t="s">
        <v>20</v>
      </c>
      <c r="H56" s="49">
        <v>7</v>
      </c>
      <c r="I56" s="50">
        <v>5.5</v>
      </c>
      <c r="J56" s="49">
        <v>6</v>
      </c>
      <c r="K56" s="49">
        <v>2</v>
      </c>
      <c r="L56" s="49">
        <v>1</v>
      </c>
      <c r="M56" s="49">
        <v>0</v>
      </c>
      <c r="N56" s="9">
        <f t="shared" si="3"/>
        <v>21.5</v>
      </c>
      <c r="O56" s="10"/>
      <c r="P56" s="9" t="s">
        <v>45</v>
      </c>
      <c r="Q56" s="22"/>
      <c r="R56" s="22"/>
    </row>
    <row r="57" spans="1:18" ht="15">
      <c r="A57" s="3">
        <v>53</v>
      </c>
      <c r="B57" s="8" t="s">
        <v>535</v>
      </c>
      <c r="C57" s="9" t="s">
        <v>328</v>
      </c>
      <c r="D57" s="9" t="s">
        <v>107</v>
      </c>
      <c r="E57" s="9" t="s">
        <v>98</v>
      </c>
      <c r="F57" s="58">
        <v>38520</v>
      </c>
      <c r="G57" s="9" t="s">
        <v>341</v>
      </c>
      <c r="H57" s="51">
        <v>6</v>
      </c>
      <c r="I57" s="52">
        <v>4</v>
      </c>
      <c r="J57" s="51">
        <v>3</v>
      </c>
      <c r="K57" s="51">
        <v>2</v>
      </c>
      <c r="L57" s="51">
        <v>0</v>
      </c>
      <c r="M57" s="51">
        <v>0</v>
      </c>
      <c r="N57" s="9">
        <f t="shared" si="3"/>
        <v>15</v>
      </c>
      <c r="O57" s="10"/>
      <c r="P57" s="9" t="s">
        <v>327</v>
      </c>
      <c r="Q57" s="22"/>
      <c r="R57" s="22"/>
    </row>
    <row r="58" spans="1:18" ht="15">
      <c r="A58" s="3">
        <v>54</v>
      </c>
      <c r="B58" s="8" t="s">
        <v>486</v>
      </c>
      <c r="C58" s="10" t="s">
        <v>97</v>
      </c>
      <c r="D58" s="10" t="s">
        <v>13</v>
      </c>
      <c r="E58" s="10" t="s">
        <v>98</v>
      </c>
      <c r="F58" s="18">
        <v>38370</v>
      </c>
      <c r="G58" s="9" t="s">
        <v>20</v>
      </c>
      <c r="H58" s="49">
        <v>5</v>
      </c>
      <c r="I58" s="50">
        <v>3.5</v>
      </c>
      <c r="J58" s="49">
        <v>1</v>
      </c>
      <c r="K58" s="49">
        <v>3</v>
      </c>
      <c r="L58" s="49">
        <v>1</v>
      </c>
      <c r="M58" s="49">
        <v>0</v>
      </c>
      <c r="N58" s="9">
        <f t="shared" si="3"/>
        <v>13.5</v>
      </c>
      <c r="O58" s="10"/>
      <c r="P58" s="9" t="s">
        <v>45</v>
      </c>
      <c r="Q58" s="22"/>
      <c r="R58" s="22"/>
    </row>
    <row r="59" spans="1:18" ht="15">
      <c r="A59" s="3">
        <v>55</v>
      </c>
      <c r="B59" s="8" t="s">
        <v>510</v>
      </c>
      <c r="C59" s="9" t="s">
        <v>348</v>
      </c>
      <c r="D59" s="9" t="s">
        <v>193</v>
      </c>
      <c r="E59" s="22" t="s">
        <v>349</v>
      </c>
      <c r="F59" s="59">
        <v>38779</v>
      </c>
      <c r="G59" s="9" t="s">
        <v>344</v>
      </c>
      <c r="H59" s="51">
        <v>8</v>
      </c>
      <c r="I59" s="52">
        <v>0</v>
      </c>
      <c r="J59" s="51">
        <v>2</v>
      </c>
      <c r="K59" s="51">
        <v>1</v>
      </c>
      <c r="L59" s="51">
        <v>2</v>
      </c>
      <c r="M59" s="51">
        <v>0</v>
      </c>
      <c r="N59" s="9">
        <f t="shared" si="3"/>
        <v>13</v>
      </c>
      <c r="O59" s="9"/>
      <c r="P59" s="9" t="s">
        <v>345</v>
      </c>
      <c r="Q59" s="22"/>
      <c r="R59" s="22"/>
    </row>
    <row r="60" spans="1:18" ht="15">
      <c r="A60" s="3">
        <v>56</v>
      </c>
      <c r="B60" s="8"/>
      <c r="C60" s="9" t="s">
        <v>43</v>
      </c>
      <c r="D60" s="9" t="s">
        <v>74</v>
      </c>
      <c r="E60" s="9" t="s">
        <v>44</v>
      </c>
      <c r="F60" s="28"/>
      <c r="G60" s="9" t="s">
        <v>20</v>
      </c>
      <c r="H60" s="9"/>
      <c r="I60" s="9"/>
      <c r="J60" s="9"/>
      <c r="K60" s="9"/>
      <c r="L60" s="9"/>
      <c r="M60" s="9"/>
      <c r="N60" s="9">
        <f t="shared" si="3"/>
        <v>0</v>
      </c>
      <c r="O60" s="10" t="s">
        <v>475</v>
      </c>
      <c r="P60" s="9" t="s">
        <v>45</v>
      </c>
      <c r="Q60" s="22"/>
      <c r="R60" s="22"/>
    </row>
    <row r="61" spans="1:18" ht="15">
      <c r="A61" s="3">
        <v>57</v>
      </c>
      <c r="B61" s="8"/>
      <c r="C61" s="9" t="s">
        <v>382</v>
      </c>
      <c r="D61" s="9" t="s">
        <v>383</v>
      </c>
      <c r="E61" s="9" t="s">
        <v>258</v>
      </c>
      <c r="F61" s="28"/>
      <c r="G61" s="9" t="s">
        <v>358</v>
      </c>
      <c r="H61" s="9"/>
      <c r="I61" s="9"/>
      <c r="J61" s="9"/>
      <c r="K61" s="9"/>
      <c r="L61" s="9"/>
      <c r="M61" s="9"/>
      <c r="N61" s="9">
        <f t="shared" si="3"/>
        <v>0</v>
      </c>
      <c r="O61" s="10" t="s">
        <v>475</v>
      </c>
      <c r="P61" s="9" t="s">
        <v>359</v>
      </c>
      <c r="Q61" s="9" t="s">
        <v>359</v>
      </c>
      <c r="R61" s="9" t="s">
        <v>359</v>
      </c>
    </row>
    <row r="62" spans="1:18" ht="15">
      <c r="A62" s="3">
        <v>58</v>
      </c>
      <c r="B62" s="8"/>
      <c r="C62" s="10" t="s">
        <v>95</v>
      </c>
      <c r="D62" s="10" t="s">
        <v>70</v>
      </c>
      <c r="E62" s="10" t="s">
        <v>66</v>
      </c>
      <c r="F62" s="27"/>
      <c r="G62" s="9" t="s">
        <v>20</v>
      </c>
      <c r="H62" s="10"/>
      <c r="I62" s="10"/>
      <c r="J62" s="10"/>
      <c r="K62" s="10"/>
      <c r="L62" s="10"/>
      <c r="M62" s="10"/>
      <c r="N62" s="9">
        <f t="shared" si="3"/>
        <v>0</v>
      </c>
      <c r="O62" s="10" t="s">
        <v>475</v>
      </c>
      <c r="P62" s="9" t="s">
        <v>45</v>
      </c>
      <c r="Q62" s="22"/>
      <c r="R62" s="22"/>
    </row>
  </sheetData>
  <sheetProtection/>
  <autoFilter ref="A4:R62">
    <sortState ref="A5:R62">
      <sortCondition descending="1" sortBy="value" ref="N5:N62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="90" zoomScaleNormal="90" zoomScalePageLayoutView="0" workbookViewId="0" topLeftCell="A1">
      <selection activeCell="C5" sqref="C5:G44"/>
    </sheetView>
  </sheetViews>
  <sheetFormatPr defaultColWidth="9.140625" defaultRowHeight="15"/>
  <cols>
    <col min="1" max="1" width="3.421875" style="21" bestFit="1" customWidth="1"/>
    <col min="2" max="2" width="9.140625" style="21" customWidth="1"/>
    <col min="3" max="3" width="15.7109375" style="21" customWidth="1"/>
    <col min="4" max="4" width="11.421875" style="21" customWidth="1"/>
    <col min="5" max="5" width="15.00390625" style="21" customWidth="1"/>
    <col min="6" max="6" width="18.00390625" style="41" customWidth="1"/>
    <col min="7" max="7" width="47.7109375" style="21" customWidth="1"/>
    <col min="8" max="8" width="7.00390625" style="21" customWidth="1"/>
    <col min="9" max="9" width="6.7109375" style="21" customWidth="1"/>
    <col min="10" max="10" width="6.8515625" style="21" customWidth="1"/>
    <col min="11" max="11" width="6.7109375" style="21" customWidth="1"/>
    <col min="12" max="12" width="6.421875" style="21" customWidth="1"/>
    <col min="13" max="13" width="6.7109375" style="21" customWidth="1"/>
    <col min="14" max="14" width="9.28125" style="21" customWidth="1"/>
    <col min="15" max="15" width="10.7109375" style="21" customWidth="1"/>
    <col min="16" max="16" width="35.00390625" style="21" customWidth="1"/>
    <col min="17" max="17" width="31.28125" style="21" customWidth="1"/>
    <col min="18" max="18" width="32.28125" style="21" customWidth="1"/>
    <col min="19" max="16384" width="9.140625" style="21" customWidth="1"/>
  </cols>
  <sheetData>
    <row r="1" spans="1:18" ht="32.25" customHeight="1">
      <c r="A1" s="66" t="s">
        <v>562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5">
      <c r="A2" s="3" t="s">
        <v>0</v>
      </c>
      <c r="B2" s="3"/>
      <c r="C2" s="3"/>
      <c r="D2" s="3"/>
      <c r="E2" s="3"/>
      <c r="F2" s="33"/>
      <c r="G2" s="3" t="s">
        <v>1</v>
      </c>
      <c r="H2" s="4"/>
      <c r="I2" s="5">
        <v>1</v>
      </c>
      <c r="J2" s="5">
        <v>2</v>
      </c>
      <c r="K2" s="5">
        <v>3</v>
      </c>
      <c r="L2" s="5">
        <v>4</v>
      </c>
      <c r="M2" s="5">
        <v>5</v>
      </c>
      <c r="N2" s="4" t="s">
        <v>2</v>
      </c>
      <c r="O2" s="3" t="s">
        <v>3</v>
      </c>
      <c r="P2" s="3" t="s">
        <v>12</v>
      </c>
      <c r="Q2" s="4" t="s">
        <v>9</v>
      </c>
      <c r="R2" s="4" t="s">
        <v>10</v>
      </c>
    </row>
    <row r="3" spans="1:18" ht="15">
      <c r="A3" s="3"/>
      <c r="B3" s="3"/>
      <c r="C3" s="3"/>
      <c r="D3" s="3"/>
      <c r="E3" s="3"/>
      <c r="F3" s="33"/>
      <c r="G3" s="6" t="s">
        <v>4</v>
      </c>
      <c r="H3" s="3">
        <v>20</v>
      </c>
      <c r="I3" s="3">
        <v>21</v>
      </c>
      <c r="J3" s="3">
        <v>20</v>
      </c>
      <c r="K3" s="3">
        <v>20</v>
      </c>
      <c r="L3" s="3">
        <v>22</v>
      </c>
      <c r="M3" s="3">
        <v>3</v>
      </c>
      <c r="N3" s="3">
        <f>SUM(H3:M3)</f>
        <v>106</v>
      </c>
      <c r="O3" s="3"/>
      <c r="P3" s="3"/>
      <c r="Q3" s="7"/>
      <c r="R3" s="7"/>
    </row>
    <row r="4" spans="1:18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33" t="s">
        <v>442</v>
      </c>
      <c r="G4" s="3" t="s">
        <v>8</v>
      </c>
      <c r="H4" s="3"/>
      <c r="I4" s="3"/>
      <c r="J4" s="3"/>
      <c r="K4" s="3"/>
      <c r="L4" s="3"/>
      <c r="M4" s="3"/>
      <c r="N4" s="3"/>
      <c r="O4" s="3"/>
      <c r="P4" s="3"/>
      <c r="Q4" s="7"/>
      <c r="R4" s="7"/>
    </row>
    <row r="5" spans="1:18" ht="16.5" customHeight="1">
      <c r="A5" s="7">
        <v>1</v>
      </c>
      <c r="B5" s="8" t="s">
        <v>551</v>
      </c>
      <c r="C5" s="9" t="s">
        <v>316</v>
      </c>
      <c r="D5" s="9" t="s">
        <v>317</v>
      </c>
      <c r="E5" s="9" t="s">
        <v>252</v>
      </c>
      <c r="F5" s="35">
        <v>38007</v>
      </c>
      <c r="G5" s="9" t="s">
        <v>340</v>
      </c>
      <c r="H5" s="47">
        <v>13</v>
      </c>
      <c r="I5" s="47">
        <v>18</v>
      </c>
      <c r="J5" s="47">
        <v>13</v>
      </c>
      <c r="K5" s="47">
        <v>2</v>
      </c>
      <c r="L5" s="47">
        <v>9</v>
      </c>
      <c r="M5" s="47">
        <v>0</v>
      </c>
      <c r="N5" s="9">
        <f aca="true" t="shared" si="0" ref="N5:N48">SUM(H5:M5)</f>
        <v>55</v>
      </c>
      <c r="O5" s="30" t="s">
        <v>603</v>
      </c>
      <c r="P5" s="9" t="s">
        <v>297</v>
      </c>
      <c r="Q5" s="22"/>
      <c r="R5" s="22"/>
    </row>
    <row r="6" spans="1:18" ht="16.5" customHeight="1">
      <c r="A6" s="7">
        <v>2</v>
      </c>
      <c r="B6" s="8" t="s">
        <v>546</v>
      </c>
      <c r="C6" s="10" t="s">
        <v>121</v>
      </c>
      <c r="D6" s="10" t="s">
        <v>81</v>
      </c>
      <c r="E6" s="10" t="s">
        <v>122</v>
      </c>
      <c r="F6" s="34">
        <v>38226</v>
      </c>
      <c r="G6" s="9" t="s">
        <v>20</v>
      </c>
      <c r="H6" s="46">
        <v>14</v>
      </c>
      <c r="I6" s="46">
        <v>11</v>
      </c>
      <c r="J6" s="46">
        <v>13</v>
      </c>
      <c r="K6" s="46">
        <v>3</v>
      </c>
      <c r="L6" s="46">
        <v>14</v>
      </c>
      <c r="M6" s="46">
        <v>0</v>
      </c>
      <c r="N6" s="9">
        <f t="shared" si="0"/>
        <v>55</v>
      </c>
      <c r="O6" s="30" t="s">
        <v>603</v>
      </c>
      <c r="P6" s="9" t="s">
        <v>45</v>
      </c>
      <c r="Q6" s="22"/>
      <c r="R6" s="22"/>
    </row>
    <row r="7" spans="1:18" ht="16.5" customHeight="1">
      <c r="A7" s="7">
        <v>3</v>
      </c>
      <c r="B7" s="8" t="s">
        <v>540</v>
      </c>
      <c r="C7" s="9" t="s">
        <v>211</v>
      </c>
      <c r="D7" s="9" t="s">
        <v>212</v>
      </c>
      <c r="E7" s="9" t="s">
        <v>119</v>
      </c>
      <c r="F7" s="35">
        <v>38152</v>
      </c>
      <c r="G7" s="9" t="s">
        <v>176</v>
      </c>
      <c r="H7" s="47">
        <v>13</v>
      </c>
      <c r="I7" s="47">
        <v>18</v>
      </c>
      <c r="J7" s="47">
        <v>11</v>
      </c>
      <c r="K7" s="47">
        <v>3</v>
      </c>
      <c r="L7" s="47">
        <v>10</v>
      </c>
      <c r="M7" s="47">
        <v>0</v>
      </c>
      <c r="N7" s="9">
        <f t="shared" si="0"/>
        <v>55</v>
      </c>
      <c r="O7" s="30" t="s">
        <v>603</v>
      </c>
      <c r="P7" s="9" t="s">
        <v>177</v>
      </c>
      <c r="Q7" s="22"/>
      <c r="R7" s="22"/>
    </row>
    <row r="8" spans="1:18" ht="15">
      <c r="A8" s="7">
        <v>4</v>
      </c>
      <c r="B8" s="8" t="s">
        <v>128</v>
      </c>
      <c r="C8" s="9" t="s">
        <v>230</v>
      </c>
      <c r="D8" s="9" t="s">
        <v>27</v>
      </c>
      <c r="E8" s="9" t="s">
        <v>24</v>
      </c>
      <c r="F8" s="35">
        <v>38119</v>
      </c>
      <c r="G8" s="13" t="s">
        <v>343</v>
      </c>
      <c r="H8" s="47">
        <v>18</v>
      </c>
      <c r="I8" s="47">
        <v>14</v>
      </c>
      <c r="J8" s="47">
        <v>7</v>
      </c>
      <c r="K8" s="47">
        <v>2</v>
      </c>
      <c r="L8" s="47">
        <v>8</v>
      </c>
      <c r="M8" s="47">
        <v>0</v>
      </c>
      <c r="N8" s="9">
        <f t="shared" si="0"/>
        <v>49</v>
      </c>
      <c r="O8" s="30" t="s">
        <v>602</v>
      </c>
      <c r="P8" s="13" t="s">
        <v>226</v>
      </c>
      <c r="Q8" s="22"/>
      <c r="R8" s="22"/>
    </row>
    <row r="9" spans="1:18" ht="15">
      <c r="A9" s="7">
        <v>5</v>
      </c>
      <c r="B9" s="8" t="s">
        <v>549</v>
      </c>
      <c r="C9" s="9" t="s">
        <v>321</v>
      </c>
      <c r="D9" s="9" t="s">
        <v>181</v>
      </c>
      <c r="E9" s="9" t="s">
        <v>26</v>
      </c>
      <c r="F9" s="35">
        <v>38177</v>
      </c>
      <c r="G9" s="9" t="s">
        <v>340</v>
      </c>
      <c r="H9" s="47">
        <v>14</v>
      </c>
      <c r="I9" s="47">
        <v>16</v>
      </c>
      <c r="J9" s="47">
        <v>11</v>
      </c>
      <c r="K9" s="47">
        <v>4</v>
      </c>
      <c r="L9" s="47">
        <v>4</v>
      </c>
      <c r="M9" s="47">
        <v>0</v>
      </c>
      <c r="N9" s="9">
        <f t="shared" si="0"/>
        <v>49</v>
      </c>
      <c r="O9" s="30" t="s">
        <v>602</v>
      </c>
      <c r="P9" s="9" t="s">
        <v>297</v>
      </c>
      <c r="Q9" s="22"/>
      <c r="R9" s="22"/>
    </row>
    <row r="10" spans="1:18" ht="15">
      <c r="A10" s="7">
        <v>6</v>
      </c>
      <c r="B10" s="8" t="s">
        <v>547</v>
      </c>
      <c r="C10" s="9" t="s">
        <v>322</v>
      </c>
      <c r="D10" s="9" t="s">
        <v>27</v>
      </c>
      <c r="E10" s="9" t="s">
        <v>28</v>
      </c>
      <c r="F10" s="35">
        <v>38300</v>
      </c>
      <c r="G10" s="9" t="s">
        <v>340</v>
      </c>
      <c r="H10" s="47">
        <v>15</v>
      </c>
      <c r="I10" s="47">
        <v>10</v>
      </c>
      <c r="J10" s="47">
        <v>9</v>
      </c>
      <c r="K10" s="47">
        <v>4</v>
      </c>
      <c r="L10" s="47">
        <v>11</v>
      </c>
      <c r="M10" s="47">
        <v>0</v>
      </c>
      <c r="N10" s="9">
        <f t="shared" si="0"/>
        <v>49</v>
      </c>
      <c r="O10" s="30" t="s">
        <v>602</v>
      </c>
      <c r="P10" s="9" t="s">
        <v>297</v>
      </c>
      <c r="Q10" s="22"/>
      <c r="R10" s="22"/>
    </row>
    <row r="11" spans="1:18" ht="15">
      <c r="A11" s="7">
        <v>7</v>
      </c>
      <c r="B11" s="8" t="s">
        <v>136</v>
      </c>
      <c r="C11" s="10" t="s">
        <v>146</v>
      </c>
      <c r="D11" s="10" t="s">
        <v>147</v>
      </c>
      <c r="E11" s="10" t="s">
        <v>47</v>
      </c>
      <c r="F11" s="34">
        <v>38107</v>
      </c>
      <c r="G11" s="9" t="s">
        <v>20</v>
      </c>
      <c r="H11" s="46">
        <v>13</v>
      </c>
      <c r="I11" s="46">
        <v>8</v>
      </c>
      <c r="J11" s="46">
        <v>12</v>
      </c>
      <c r="K11" s="46">
        <v>4</v>
      </c>
      <c r="L11" s="46">
        <v>11</v>
      </c>
      <c r="M11" s="46">
        <v>0</v>
      </c>
      <c r="N11" s="9">
        <f t="shared" si="0"/>
        <v>48</v>
      </c>
      <c r="O11" s="30" t="s">
        <v>602</v>
      </c>
      <c r="P11" s="9" t="s">
        <v>45</v>
      </c>
      <c r="Q11" s="22"/>
      <c r="R11" s="22"/>
    </row>
    <row r="12" spans="1:18" ht="15">
      <c r="A12" s="7">
        <v>8</v>
      </c>
      <c r="B12" s="8" t="s">
        <v>558</v>
      </c>
      <c r="C12" s="10" t="s">
        <v>318</v>
      </c>
      <c r="D12" s="10" t="s">
        <v>118</v>
      </c>
      <c r="E12" s="10" t="s">
        <v>191</v>
      </c>
      <c r="F12" s="34">
        <v>38268</v>
      </c>
      <c r="G12" s="9" t="s">
        <v>340</v>
      </c>
      <c r="H12" s="46">
        <v>11</v>
      </c>
      <c r="I12" s="46">
        <v>13</v>
      </c>
      <c r="J12" s="46">
        <v>2</v>
      </c>
      <c r="K12" s="46">
        <v>10</v>
      </c>
      <c r="L12" s="46">
        <v>11</v>
      </c>
      <c r="M12" s="46">
        <v>0</v>
      </c>
      <c r="N12" s="9">
        <f t="shared" si="0"/>
        <v>47</v>
      </c>
      <c r="O12" s="30" t="s">
        <v>602</v>
      </c>
      <c r="P12" s="9" t="s">
        <v>297</v>
      </c>
      <c r="Q12" s="22"/>
      <c r="R12" s="22"/>
    </row>
    <row r="13" spans="1:18" ht="15">
      <c r="A13" s="7">
        <v>9</v>
      </c>
      <c r="B13" s="8" t="s">
        <v>555</v>
      </c>
      <c r="C13" s="9" t="s">
        <v>391</v>
      </c>
      <c r="D13" s="9" t="s">
        <v>150</v>
      </c>
      <c r="E13" s="9" t="s">
        <v>55</v>
      </c>
      <c r="F13" s="35">
        <v>38060</v>
      </c>
      <c r="G13" s="9" t="s">
        <v>358</v>
      </c>
      <c r="H13" s="47">
        <v>8</v>
      </c>
      <c r="I13" s="47">
        <v>17</v>
      </c>
      <c r="J13" s="47">
        <v>7</v>
      </c>
      <c r="K13" s="47">
        <v>9</v>
      </c>
      <c r="L13" s="47">
        <v>6</v>
      </c>
      <c r="M13" s="47">
        <v>0</v>
      </c>
      <c r="N13" s="9">
        <f t="shared" si="0"/>
        <v>47</v>
      </c>
      <c r="O13" s="30" t="s">
        <v>602</v>
      </c>
      <c r="P13" s="9" t="s">
        <v>389</v>
      </c>
      <c r="Q13" s="22" t="s">
        <v>361</v>
      </c>
      <c r="R13" s="9" t="s">
        <v>390</v>
      </c>
    </row>
    <row r="14" spans="1:18" ht="15">
      <c r="A14" s="7">
        <v>10</v>
      </c>
      <c r="B14" s="8" t="s">
        <v>557</v>
      </c>
      <c r="C14" s="10" t="s">
        <v>388</v>
      </c>
      <c r="D14" s="10" t="s">
        <v>150</v>
      </c>
      <c r="E14" s="10" t="s">
        <v>42</v>
      </c>
      <c r="F14" s="34">
        <v>38155</v>
      </c>
      <c r="G14" s="9" t="s">
        <v>358</v>
      </c>
      <c r="H14" s="46">
        <v>16</v>
      </c>
      <c r="I14" s="46">
        <v>16</v>
      </c>
      <c r="J14" s="46">
        <v>10</v>
      </c>
      <c r="K14" s="46">
        <v>0</v>
      </c>
      <c r="L14" s="46">
        <v>4</v>
      </c>
      <c r="M14" s="46">
        <v>0</v>
      </c>
      <c r="N14" s="9">
        <f t="shared" si="0"/>
        <v>46</v>
      </c>
      <c r="O14" s="30" t="s">
        <v>602</v>
      </c>
      <c r="P14" s="9" t="s">
        <v>389</v>
      </c>
      <c r="Q14" s="22" t="s">
        <v>361</v>
      </c>
      <c r="R14" s="9" t="s">
        <v>390</v>
      </c>
    </row>
    <row r="15" spans="1:18" ht="15">
      <c r="A15" s="7">
        <v>11</v>
      </c>
      <c r="B15" s="8" t="s">
        <v>548</v>
      </c>
      <c r="C15" s="10" t="s">
        <v>124</v>
      </c>
      <c r="D15" s="10" t="s">
        <v>27</v>
      </c>
      <c r="E15" s="10" t="s">
        <v>28</v>
      </c>
      <c r="F15" s="34">
        <v>38030</v>
      </c>
      <c r="G15" s="9" t="s">
        <v>20</v>
      </c>
      <c r="H15" s="46">
        <v>10</v>
      </c>
      <c r="I15" s="46">
        <v>14</v>
      </c>
      <c r="J15" s="46">
        <v>6</v>
      </c>
      <c r="K15" s="46">
        <v>1</v>
      </c>
      <c r="L15" s="46">
        <v>15</v>
      </c>
      <c r="M15" s="46">
        <v>0</v>
      </c>
      <c r="N15" s="9">
        <f t="shared" si="0"/>
        <v>46</v>
      </c>
      <c r="O15" s="30" t="s">
        <v>602</v>
      </c>
      <c r="P15" s="9" t="s">
        <v>45</v>
      </c>
      <c r="Q15" s="22"/>
      <c r="R15" s="22"/>
    </row>
    <row r="16" spans="1:18" ht="15">
      <c r="A16" s="7">
        <v>12</v>
      </c>
      <c r="B16" s="32" t="s">
        <v>553</v>
      </c>
      <c r="C16" s="9" t="s">
        <v>426</v>
      </c>
      <c r="D16" s="9" t="s">
        <v>421</v>
      </c>
      <c r="E16" s="7" t="s">
        <v>14</v>
      </c>
      <c r="F16" s="37">
        <v>38088</v>
      </c>
      <c r="G16" s="9" t="s">
        <v>427</v>
      </c>
      <c r="H16" s="63">
        <v>13</v>
      </c>
      <c r="I16" s="63">
        <v>14</v>
      </c>
      <c r="J16" s="63">
        <v>6</v>
      </c>
      <c r="K16" s="63">
        <v>5</v>
      </c>
      <c r="L16" s="63">
        <v>7</v>
      </c>
      <c r="M16" s="63">
        <v>0</v>
      </c>
      <c r="N16" s="9">
        <f t="shared" si="0"/>
        <v>45</v>
      </c>
      <c r="O16" s="9"/>
      <c r="P16" s="9" t="s">
        <v>389</v>
      </c>
      <c r="Q16" s="7"/>
      <c r="R16" s="7"/>
    </row>
    <row r="17" spans="1:18" ht="15">
      <c r="A17" s="7">
        <v>13</v>
      </c>
      <c r="B17" s="8" t="s">
        <v>543</v>
      </c>
      <c r="C17" s="10" t="s">
        <v>111</v>
      </c>
      <c r="D17" s="10" t="s">
        <v>112</v>
      </c>
      <c r="E17" s="10" t="s">
        <v>49</v>
      </c>
      <c r="F17" s="34">
        <v>38153</v>
      </c>
      <c r="G17" s="9" t="s">
        <v>20</v>
      </c>
      <c r="H17" s="46">
        <v>12</v>
      </c>
      <c r="I17" s="46">
        <v>7</v>
      </c>
      <c r="J17" s="46">
        <v>4</v>
      </c>
      <c r="K17" s="46">
        <v>2</v>
      </c>
      <c r="L17" s="46">
        <v>20</v>
      </c>
      <c r="M17" s="46">
        <v>0</v>
      </c>
      <c r="N17" s="9">
        <f t="shared" si="0"/>
        <v>45</v>
      </c>
      <c r="O17" s="10"/>
      <c r="P17" s="9" t="s">
        <v>45</v>
      </c>
      <c r="Q17" s="22"/>
      <c r="R17" s="22"/>
    </row>
    <row r="18" spans="1:18" ht="15">
      <c r="A18" s="7">
        <v>14</v>
      </c>
      <c r="B18" s="8" t="s">
        <v>550</v>
      </c>
      <c r="C18" s="10" t="s">
        <v>154</v>
      </c>
      <c r="D18" s="10" t="s">
        <v>155</v>
      </c>
      <c r="E18" s="10" t="s">
        <v>115</v>
      </c>
      <c r="F18" s="34">
        <v>38114</v>
      </c>
      <c r="G18" s="9" t="s">
        <v>20</v>
      </c>
      <c r="H18" s="46">
        <v>14</v>
      </c>
      <c r="I18" s="46">
        <v>13</v>
      </c>
      <c r="J18" s="46">
        <v>10</v>
      </c>
      <c r="K18" s="46">
        <v>0</v>
      </c>
      <c r="L18" s="46">
        <v>7</v>
      </c>
      <c r="M18" s="46">
        <v>0</v>
      </c>
      <c r="N18" s="9">
        <f t="shared" si="0"/>
        <v>44</v>
      </c>
      <c r="O18" s="10"/>
      <c r="P18" s="9" t="s">
        <v>45</v>
      </c>
      <c r="Q18" s="22"/>
      <c r="R18" s="22"/>
    </row>
    <row r="19" spans="1:18" ht="15">
      <c r="A19" s="7">
        <v>15</v>
      </c>
      <c r="B19" s="8" t="s">
        <v>542</v>
      </c>
      <c r="C19" s="10" t="s">
        <v>126</v>
      </c>
      <c r="D19" s="10" t="s">
        <v>127</v>
      </c>
      <c r="E19" s="10" t="s">
        <v>51</v>
      </c>
      <c r="F19" s="34">
        <v>38244</v>
      </c>
      <c r="G19" s="9" t="s">
        <v>20</v>
      </c>
      <c r="H19" s="46">
        <v>11</v>
      </c>
      <c r="I19" s="46">
        <v>11</v>
      </c>
      <c r="J19" s="46">
        <v>11</v>
      </c>
      <c r="K19" s="46">
        <v>3</v>
      </c>
      <c r="L19" s="46">
        <v>8</v>
      </c>
      <c r="M19" s="46">
        <v>0</v>
      </c>
      <c r="N19" s="9">
        <f t="shared" si="0"/>
        <v>44</v>
      </c>
      <c r="O19" s="9"/>
      <c r="P19" s="9" t="s">
        <v>45</v>
      </c>
      <c r="Q19" s="22"/>
      <c r="R19" s="22"/>
    </row>
    <row r="20" spans="1:18" ht="15">
      <c r="A20" s="7">
        <v>16</v>
      </c>
      <c r="B20" s="8" t="s">
        <v>151</v>
      </c>
      <c r="C20" s="9" t="s">
        <v>143</v>
      </c>
      <c r="D20" s="9" t="s">
        <v>46</v>
      </c>
      <c r="E20" s="9" t="s">
        <v>24</v>
      </c>
      <c r="F20" s="35">
        <v>38173</v>
      </c>
      <c r="G20" s="9" t="s">
        <v>20</v>
      </c>
      <c r="H20" s="47">
        <v>14</v>
      </c>
      <c r="I20" s="47">
        <v>13</v>
      </c>
      <c r="J20" s="47">
        <v>9</v>
      </c>
      <c r="K20" s="47">
        <v>2</v>
      </c>
      <c r="L20" s="47">
        <v>5</v>
      </c>
      <c r="M20" s="47">
        <v>0</v>
      </c>
      <c r="N20" s="9">
        <f t="shared" si="0"/>
        <v>43</v>
      </c>
      <c r="O20" s="10"/>
      <c r="P20" s="9" t="s">
        <v>45</v>
      </c>
      <c r="Q20" s="22"/>
      <c r="R20" s="22"/>
    </row>
    <row r="21" spans="1:18" ht="15">
      <c r="A21" s="7">
        <v>17</v>
      </c>
      <c r="B21" s="8" t="s">
        <v>552</v>
      </c>
      <c r="C21" s="9" t="s">
        <v>211</v>
      </c>
      <c r="D21" s="9" t="s">
        <v>16</v>
      </c>
      <c r="E21" s="9" t="s">
        <v>119</v>
      </c>
      <c r="F21" s="35">
        <v>38152</v>
      </c>
      <c r="G21" s="9" t="s">
        <v>176</v>
      </c>
      <c r="H21" s="47">
        <v>11</v>
      </c>
      <c r="I21" s="47">
        <v>15</v>
      </c>
      <c r="J21" s="47">
        <v>6</v>
      </c>
      <c r="K21" s="47">
        <v>4</v>
      </c>
      <c r="L21" s="47">
        <v>6.5</v>
      </c>
      <c r="M21" s="47">
        <v>0</v>
      </c>
      <c r="N21" s="9">
        <f t="shared" si="0"/>
        <v>42.5</v>
      </c>
      <c r="O21" s="9"/>
      <c r="P21" s="9" t="s">
        <v>177</v>
      </c>
      <c r="Q21" s="22"/>
      <c r="R21" s="22"/>
    </row>
    <row r="22" spans="1:18" ht="15">
      <c r="A22" s="7">
        <v>18</v>
      </c>
      <c r="B22" s="8" t="s">
        <v>544</v>
      </c>
      <c r="C22" s="10" t="s">
        <v>392</v>
      </c>
      <c r="D22" s="10" t="s">
        <v>393</v>
      </c>
      <c r="E22" s="10" t="s">
        <v>394</v>
      </c>
      <c r="F22" s="34">
        <v>38283</v>
      </c>
      <c r="G22" s="9" t="s">
        <v>358</v>
      </c>
      <c r="H22" s="46">
        <v>10</v>
      </c>
      <c r="I22" s="46">
        <v>16</v>
      </c>
      <c r="J22" s="46">
        <v>11</v>
      </c>
      <c r="K22" s="46">
        <v>2</v>
      </c>
      <c r="L22" s="46">
        <v>2</v>
      </c>
      <c r="M22" s="46">
        <v>0</v>
      </c>
      <c r="N22" s="9">
        <f t="shared" si="0"/>
        <v>41</v>
      </c>
      <c r="O22" s="9"/>
      <c r="P22" s="9" t="s">
        <v>389</v>
      </c>
      <c r="Q22" s="22" t="s">
        <v>361</v>
      </c>
      <c r="R22" s="9" t="s">
        <v>390</v>
      </c>
    </row>
    <row r="23" spans="1:18" ht="15.75">
      <c r="A23" s="7">
        <v>19</v>
      </c>
      <c r="B23" s="8" t="s">
        <v>554</v>
      </c>
      <c r="C23" s="9" t="s">
        <v>356</v>
      </c>
      <c r="D23" s="9" t="s">
        <v>74</v>
      </c>
      <c r="E23" s="31" t="s">
        <v>37</v>
      </c>
      <c r="F23" s="36">
        <v>38165</v>
      </c>
      <c r="G23" s="9" t="s">
        <v>344</v>
      </c>
      <c r="H23" s="47">
        <v>11</v>
      </c>
      <c r="I23" s="47">
        <v>8</v>
      </c>
      <c r="J23" s="47">
        <v>8</v>
      </c>
      <c r="K23" s="47">
        <v>5</v>
      </c>
      <c r="L23" s="47">
        <v>7</v>
      </c>
      <c r="M23" s="47">
        <v>0</v>
      </c>
      <c r="N23" s="9">
        <f t="shared" si="0"/>
        <v>39</v>
      </c>
      <c r="O23" s="9"/>
      <c r="P23" s="9" t="s">
        <v>345</v>
      </c>
      <c r="Q23" s="22"/>
      <c r="R23" s="22"/>
    </row>
    <row r="24" spans="1:18" ht="15">
      <c r="A24" s="7">
        <v>20</v>
      </c>
      <c r="B24" s="8" t="s">
        <v>138</v>
      </c>
      <c r="C24" s="10" t="s">
        <v>114</v>
      </c>
      <c r="D24" s="10" t="s">
        <v>30</v>
      </c>
      <c r="E24" s="10" t="s">
        <v>115</v>
      </c>
      <c r="F24" s="34">
        <v>37973</v>
      </c>
      <c r="G24" s="9" t="s">
        <v>20</v>
      </c>
      <c r="H24" s="46">
        <v>11</v>
      </c>
      <c r="I24" s="46">
        <v>7</v>
      </c>
      <c r="J24" s="46">
        <v>11</v>
      </c>
      <c r="K24" s="46">
        <v>3</v>
      </c>
      <c r="L24" s="46">
        <v>5.5</v>
      </c>
      <c r="M24" s="46">
        <v>0</v>
      </c>
      <c r="N24" s="9">
        <f t="shared" si="0"/>
        <v>37.5</v>
      </c>
      <c r="O24" s="10"/>
      <c r="P24" s="9" t="s">
        <v>45</v>
      </c>
      <c r="Q24" s="22"/>
      <c r="R24" s="22"/>
    </row>
    <row r="25" spans="1:18" ht="15">
      <c r="A25" s="7">
        <v>21</v>
      </c>
      <c r="B25" s="8" t="s">
        <v>131</v>
      </c>
      <c r="C25" s="10" t="s">
        <v>397</v>
      </c>
      <c r="D25" s="10" t="s">
        <v>27</v>
      </c>
      <c r="E25" s="10" t="s">
        <v>109</v>
      </c>
      <c r="F25" s="34">
        <v>38344</v>
      </c>
      <c r="G25" s="9" t="s">
        <v>358</v>
      </c>
      <c r="H25" s="46">
        <v>10</v>
      </c>
      <c r="I25" s="46">
        <v>12</v>
      </c>
      <c r="J25" s="46">
        <v>12</v>
      </c>
      <c r="K25" s="46">
        <v>3</v>
      </c>
      <c r="L25" s="46">
        <v>0</v>
      </c>
      <c r="M25" s="46">
        <v>0</v>
      </c>
      <c r="N25" s="9">
        <f t="shared" si="0"/>
        <v>37</v>
      </c>
      <c r="O25" s="9"/>
      <c r="P25" s="9" t="s">
        <v>389</v>
      </c>
      <c r="Q25" s="22" t="s">
        <v>361</v>
      </c>
      <c r="R25" s="9" t="s">
        <v>390</v>
      </c>
    </row>
    <row r="26" spans="1:18" ht="15">
      <c r="A26" s="7">
        <v>22</v>
      </c>
      <c r="B26" s="8" t="s">
        <v>120</v>
      </c>
      <c r="C26" s="10" t="s">
        <v>319</v>
      </c>
      <c r="D26" s="10" t="s">
        <v>25</v>
      </c>
      <c r="E26" s="10" t="s">
        <v>320</v>
      </c>
      <c r="F26" s="34">
        <v>38266</v>
      </c>
      <c r="G26" s="9" t="s">
        <v>340</v>
      </c>
      <c r="H26" s="46">
        <v>11</v>
      </c>
      <c r="I26" s="46">
        <v>9</v>
      </c>
      <c r="J26" s="46">
        <v>4</v>
      </c>
      <c r="K26" s="46">
        <v>0</v>
      </c>
      <c r="L26" s="46">
        <v>13</v>
      </c>
      <c r="M26" s="46">
        <v>0</v>
      </c>
      <c r="N26" s="9">
        <f t="shared" si="0"/>
        <v>37</v>
      </c>
      <c r="O26" s="9"/>
      <c r="P26" s="9" t="s">
        <v>297</v>
      </c>
      <c r="Q26" s="22"/>
      <c r="R26" s="22"/>
    </row>
    <row r="27" spans="1:18" ht="15">
      <c r="A27" s="7">
        <v>23</v>
      </c>
      <c r="B27" s="8" t="s">
        <v>133</v>
      </c>
      <c r="C27" s="9" t="s">
        <v>395</v>
      </c>
      <c r="D27" s="9" t="s">
        <v>23</v>
      </c>
      <c r="E27" s="9" t="s">
        <v>28</v>
      </c>
      <c r="F27" s="35">
        <v>38042</v>
      </c>
      <c r="G27" s="9" t="s">
        <v>358</v>
      </c>
      <c r="H27" s="47">
        <v>7</v>
      </c>
      <c r="I27" s="47">
        <v>15</v>
      </c>
      <c r="J27" s="47">
        <v>6</v>
      </c>
      <c r="K27" s="47">
        <v>3</v>
      </c>
      <c r="L27" s="47">
        <v>5</v>
      </c>
      <c r="M27" s="47">
        <v>0</v>
      </c>
      <c r="N27" s="9">
        <f t="shared" si="0"/>
        <v>36</v>
      </c>
      <c r="O27" s="9"/>
      <c r="P27" s="9" t="s">
        <v>389</v>
      </c>
      <c r="Q27" s="22" t="s">
        <v>361</v>
      </c>
      <c r="R27" s="9" t="s">
        <v>390</v>
      </c>
    </row>
    <row r="28" spans="1:18" ht="15">
      <c r="A28" s="7">
        <v>24</v>
      </c>
      <c r="B28" s="8" t="s">
        <v>125</v>
      </c>
      <c r="C28" s="10" t="s">
        <v>152</v>
      </c>
      <c r="D28" s="10" t="s">
        <v>107</v>
      </c>
      <c r="E28" s="10" t="s">
        <v>153</v>
      </c>
      <c r="F28" s="34">
        <v>38303</v>
      </c>
      <c r="G28" s="9" t="s">
        <v>20</v>
      </c>
      <c r="H28" s="46">
        <v>11</v>
      </c>
      <c r="I28" s="46">
        <v>8</v>
      </c>
      <c r="J28" s="46">
        <v>6</v>
      </c>
      <c r="K28" s="46">
        <v>7</v>
      </c>
      <c r="L28" s="46">
        <v>4</v>
      </c>
      <c r="M28" s="46">
        <v>0</v>
      </c>
      <c r="N28" s="9">
        <f t="shared" si="0"/>
        <v>36</v>
      </c>
      <c r="O28" s="10"/>
      <c r="P28" s="9" t="s">
        <v>45</v>
      </c>
      <c r="Q28" s="22"/>
      <c r="R28" s="22"/>
    </row>
    <row r="29" spans="1:18" ht="15">
      <c r="A29" s="7">
        <v>25</v>
      </c>
      <c r="B29" s="8" t="s">
        <v>110</v>
      </c>
      <c r="C29" s="10" t="s">
        <v>281</v>
      </c>
      <c r="D29" s="10" t="s">
        <v>171</v>
      </c>
      <c r="E29" s="10" t="s">
        <v>47</v>
      </c>
      <c r="F29" s="34">
        <v>38238</v>
      </c>
      <c r="G29" s="9" t="s">
        <v>339</v>
      </c>
      <c r="H29" s="46">
        <v>13</v>
      </c>
      <c r="I29" s="46">
        <v>8</v>
      </c>
      <c r="J29" s="46">
        <v>9</v>
      </c>
      <c r="K29" s="46">
        <v>3</v>
      </c>
      <c r="L29" s="46">
        <v>2</v>
      </c>
      <c r="M29" s="46">
        <v>0</v>
      </c>
      <c r="N29" s="9">
        <f t="shared" si="0"/>
        <v>35</v>
      </c>
      <c r="O29" s="9"/>
      <c r="P29" s="9" t="s">
        <v>280</v>
      </c>
      <c r="Q29" s="22"/>
      <c r="R29" s="22"/>
    </row>
    <row r="30" spans="1:18" ht="15">
      <c r="A30" s="7">
        <v>26</v>
      </c>
      <c r="B30" s="8" t="s">
        <v>113</v>
      </c>
      <c r="C30" s="10" t="s">
        <v>117</v>
      </c>
      <c r="D30" s="10" t="s">
        <v>118</v>
      </c>
      <c r="E30" s="10" t="s">
        <v>119</v>
      </c>
      <c r="F30" s="34">
        <v>38117</v>
      </c>
      <c r="G30" s="9" t="s">
        <v>20</v>
      </c>
      <c r="H30" s="46">
        <v>12</v>
      </c>
      <c r="I30" s="46">
        <v>10</v>
      </c>
      <c r="J30" s="46">
        <v>4</v>
      </c>
      <c r="K30" s="46">
        <v>0</v>
      </c>
      <c r="L30" s="46">
        <v>7</v>
      </c>
      <c r="M30" s="46">
        <v>0</v>
      </c>
      <c r="N30" s="9">
        <f t="shared" si="0"/>
        <v>33</v>
      </c>
      <c r="O30" s="10"/>
      <c r="P30" s="9" t="s">
        <v>45</v>
      </c>
      <c r="Q30" s="22"/>
      <c r="R30" s="22"/>
    </row>
    <row r="31" spans="1:18" ht="15">
      <c r="A31" s="7">
        <v>27</v>
      </c>
      <c r="B31" s="8" t="s">
        <v>141</v>
      </c>
      <c r="C31" s="10" t="s">
        <v>362</v>
      </c>
      <c r="D31" s="10" t="s">
        <v>396</v>
      </c>
      <c r="E31" s="10" t="s">
        <v>109</v>
      </c>
      <c r="F31" s="34">
        <v>38196</v>
      </c>
      <c r="G31" s="9" t="s">
        <v>358</v>
      </c>
      <c r="H31" s="46">
        <v>11</v>
      </c>
      <c r="I31" s="46">
        <v>7</v>
      </c>
      <c r="J31" s="46">
        <v>8</v>
      </c>
      <c r="K31" s="46">
        <v>0</v>
      </c>
      <c r="L31" s="46">
        <v>6</v>
      </c>
      <c r="M31" s="46">
        <v>0</v>
      </c>
      <c r="N31" s="9">
        <f t="shared" si="0"/>
        <v>32</v>
      </c>
      <c r="O31" s="9"/>
      <c r="P31" s="9" t="s">
        <v>389</v>
      </c>
      <c r="Q31" s="22" t="s">
        <v>361</v>
      </c>
      <c r="R31" s="9" t="s">
        <v>390</v>
      </c>
    </row>
    <row r="32" spans="1:18" ht="15">
      <c r="A32" s="7">
        <v>28</v>
      </c>
      <c r="B32" s="8" t="s">
        <v>545</v>
      </c>
      <c r="C32" s="9" t="s">
        <v>398</v>
      </c>
      <c r="D32" s="9" t="s">
        <v>84</v>
      </c>
      <c r="E32" s="9" t="s">
        <v>40</v>
      </c>
      <c r="F32" s="35">
        <v>38279</v>
      </c>
      <c r="G32" s="9" t="s">
        <v>358</v>
      </c>
      <c r="H32" s="47">
        <v>11</v>
      </c>
      <c r="I32" s="47">
        <v>9</v>
      </c>
      <c r="J32" s="47">
        <v>3</v>
      </c>
      <c r="K32" s="47">
        <v>2</v>
      </c>
      <c r="L32" s="47">
        <v>4</v>
      </c>
      <c r="M32" s="47">
        <v>0</v>
      </c>
      <c r="N32" s="9">
        <f t="shared" si="0"/>
        <v>29</v>
      </c>
      <c r="O32" s="9"/>
      <c r="P32" s="9" t="s">
        <v>389</v>
      </c>
      <c r="Q32" s="22" t="s">
        <v>361</v>
      </c>
      <c r="R32" s="9" t="s">
        <v>390</v>
      </c>
    </row>
    <row r="33" spans="1:18" ht="15">
      <c r="A33" s="7">
        <v>29</v>
      </c>
      <c r="B33" s="8" t="s">
        <v>145</v>
      </c>
      <c r="C33" s="9" t="s">
        <v>149</v>
      </c>
      <c r="D33" s="9" t="s">
        <v>150</v>
      </c>
      <c r="E33" s="9" t="s">
        <v>14</v>
      </c>
      <c r="F33" s="35">
        <v>38066</v>
      </c>
      <c r="G33" s="9" t="s">
        <v>20</v>
      </c>
      <c r="H33" s="47">
        <v>10</v>
      </c>
      <c r="I33" s="47">
        <v>8</v>
      </c>
      <c r="J33" s="47">
        <v>3</v>
      </c>
      <c r="K33" s="47">
        <v>2</v>
      </c>
      <c r="L33" s="47">
        <v>5.5</v>
      </c>
      <c r="M33" s="47">
        <v>0</v>
      </c>
      <c r="N33" s="9">
        <f t="shared" si="0"/>
        <v>28.5</v>
      </c>
      <c r="O33" s="10"/>
      <c r="P33" s="9" t="s">
        <v>45</v>
      </c>
      <c r="Q33" s="22"/>
      <c r="R33" s="22"/>
    </row>
    <row r="34" spans="1:18" ht="15">
      <c r="A34" s="7">
        <v>30</v>
      </c>
      <c r="B34" s="8" t="s">
        <v>556</v>
      </c>
      <c r="C34" s="9" t="s">
        <v>213</v>
      </c>
      <c r="D34" s="9" t="s">
        <v>193</v>
      </c>
      <c r="E34" s="9" t="s">
        <v>214</v>
      </c>
      <c r="F34" s="35">
        <v>38172</v>
      </c>
      <c r="G34" s="9" t="s">
        <v>176</v>
      </c>
      <c r="H34" s="47">
        <v>9</v>
      </c>
      <c r="I34" s="47">
        <v>9</v>
      </c>
      <c r="J34" s="47">
        <v>8</v>
      </c>
      <c r="K34" s="47">
        <v>0</v>
      </c>
      <c r="L34" s="47">
        <v>2</v>
      </c>
      <c r="M34" s="47">
        <v>0</v>
      </c>
      <c r="N34" s="9">
        <f t="shared" si="0"/>
        <v>28</v>
      </c>
      <c r="O34" s="9"/>
      <c r="P34" s="9" t="s">
        <v>177</v>
      </c>
      <c r="Q34" s="22"/>
      <c r="R34" s="22"/>
    </row>
    <row r="35" spans="1:18" ht="15">
      <c r="A35" s="7">
        <v>31</v>
      </c>
      <c r="B35" s="8" t="s">
        <v>116</v>
      </c>
      <c r="C35" s="9" t="s">
        <v>148</v>
      </c>
      <c r="D35" s="9" t="s">
        <v>107</v>
      </c>
      <c r="E35" s="9" t="s">
        <v>98</v>
      </c>
      <c r="F35" s="35">
        <v>38210</v>
      </c>
      <c r="G35" s="9" t="s">
        <v>20</v>
      </c>
      <c r="H35" s="47">
        <v>9</v>
      </c>
      <c r="I35" s="47">
        <v>10</v>
      </c>
      <c r="J35" s="47">
        <v>4</v>
      </c>
      <c r="K35" s="47">
        <v>2</v>
      </c>
      <c r="L35" s="47">
        <v>3</v>
      </c>
      <c r="M35" s="47">
        <v>0</v>
      </c>
      <c r="N35" s="9">
        <f t="shared" si="0"/>
        <v>28</v>
      </c>
      <c r="O35" s="10"/>
      <c r="P35" s="9" t="s">
        <v>45</v>
      </c>
      <c r="Q35" s="22"/>
      <c r="R35" s="22"/>
    </row>
    <row r="36" spans="1:18" ht="15">
      <c r="A36" s="7">
        <v>32</v>
      </c>
      <c r="B36" s="8" t="s">
        <v>559</v>
      </c>
      <c r="C36" s="10" t="s">
        <v>137</v>
      </c>
      <c r="D36" s="10" t="s">
        <v>58</v>
      </c>
      <c r="E36" s="10" t="s">
        <v>14</v>
      </c>
      <c r="F36" s="34">
        <v>38242</v>
      </c>
      <c r="G36" s="9" t="s">
        <v>20</v>
      </c>
      <c r="H36" s="46">
        <v>6</v>
      </c>
      <c r="I36" s="46">
        <v>6</v>
      </c>
      <c r="J36" s="46">
        <v>4</v>
      </c>
      <c r="K36" s="46">
        <v>2</v>
      </c>
      <c r="L36" s="46">
        <v>8.5</v>
      </c>
      <c r="M36" s="46">
        <v>0</v>
      </c>
      <c r="N36" s="9">
        <f t="shared" si="0"/>
        <v>26.5</v>
      </c>
      <c r="O36" s="10"/>
      <c r="P36" s="9" t="s">
        <v>45</v>
      </c>
      <c r="Q36" s="22"/>
      <c r="R36" s="22"/>
    </row>
    <row r="37" spans="1:18" ht="15">
      <c r="A37" s="7">
        <v>33</v>
      </c>
      <c r="B37" s="8" t="s">
        <v>123</v>
      </c>
      <c r="C37" s="22" t="s">
        <v>139</v>
      </c>
      <c r="D37" s="22" t="s">
        <v>94</v>
      </c>
      <c r="E37" s="10" t="s">
        <v>140</v>
      </c>
      <c r="F37" s="34">
        <v>38006</v>
      </c>
      <c r="G37" s="9" t="s">
        <v>20</v>
      </c>
      <c r="H37" s="46">
        <v>10</v>
      </c>
      <c r="I37" s="46">
        <v>9</v>
      </c>
      <c r="J37" s="46">
        <v>3</v>
      </c>
      <c r="K37" s="46">
        <v>1</v>
      </c>
      <c r="L37" s="46">
        <v>3</v>
      </c>
      <c r="M37" s="46">
        <v>0</v>
      </c>
      <c r="N37" s="9">
        <f t="shared" si="0"/>
        <v>26</v>
      </c>
      <c r="O37" s="10"/>
      <c r="P37" s="9" t="s">
        <v>45</v>
      </c>
      <c r="Q37" s="22"/>
      <c r="R37" s="22"/>
    </row>
    <row r="38" spans="1:18" ht="15">
      <c r="A38" s="7">
        <v>34</v>
      </c>
      <c r="B38" s="8" t="s">
        <v>538</v>
      </c>
      <c r="C38" s="9" t="s">
        <v>243</v>
      </c>
      <c r="D38" s="9" t="s">
        <v>244</v>
      </c>
      <c r="E38" s="9" t="s">
        <v>40</v>
      </c>
      <c r="F38" s="35">
        <v>38183</v>
      </c>
      <c r="G38" s="9" t="s">
        <v>240</v>
      </c>
      <c r="H38" s="47">
        <v>4</v>
      </c>
      <c r="I38" s="47">
        <v>8</v>
      </c>
      <c r="J38" s="47">
        <v>2</v>
      </c>
      <c r="K38" s="47">
        <v>0</v>
      </c>
      <c r="L38" s="47">
        <v>9</v>
      </c>
      <c r="M38" s="47">
        <v>0</v>
      </c>
      <c r="N38" s="9">
        <f t="shared" si="0"/>
        <v>23</v>
      </c>
      <c r="O38" s="9"/>
      <c r="P38" s="9" t="s">
        <v>241</v>
      </c>
      <c r="Q38" s="22"/>
      <c r="R38" s="22"/>
    </row>
    <row r="39" spans="1:18" ht="15">
      <c r="A39" s="7">
        <v>35</v>
      </c>
      <c r="B39" s="8" t="s">
        <v>142</v>
      </c>
      <c r="C39" s="10" t="s">
        <v>144</v>
      </c>
      <c r="D39" s="10" t="s">
        <v>25</v>
      </c>
      <c r="E39" s="9" t="s">
        <v>28</v>
      </c>
      <c r="F39" s="35">
        <v>38083</v>
      </c>
      <c r="G39" s="9" t="s">
        <v>20</v>
      </c>
      <c r="H39" s="46">
        <v>9</v>
      </c>
      <c r="I39" s="46">
        <v>0</v>
      </c>
      <c r="J39" s="46">
        <v>6</v>
      </c>
      <c r="K39" s="46">
        <v>1</v>
      </c>
      <c r="L39" s="46">
        <v>6</v>
      </c>
      <c r="M39" s="46">
        <v>0</v>
      </c>
      <c r="N39" s="9">
        <f t="shared" si="0"/>
        <v>22</v>
      </c>
      <c r="O39" s="10"/>
      <c r="P39" s="9" t="s">
        <v>45</v>
      </c>
      <c r="Q39" s="22"/>
      <c r="R39" s="22"/>
    </row>
    <row r="40" spans="1:18" ht="15">
      <c r="A40" s="7">
        <v>36</v>
      </c>
      <c r="B40" s="8" t="s">
        <v>541</v>
      </c>
      <c r="C40" s="10" t="s">
        <v>157</v>
      </c>
      <c r="D40" s="10" t="s">
        <v>60</v>
      </c>
      <c r="E40" s="10" t="s">
        <v>42</v>
      </c>
      <c r="F40" s="34">
        <v>38050</v>
      </c>
      <c r="G40" s="9" t="s">
        <v>20</v>
      </c>
      <c r="H40" s="46">
        <v>8</v>
      </c>
      <c r="I40" s="46">
        <v>8</v>
      </c>
      <c r="J40" s="46">
        <v>0</v>
      </c>
      <c r="K40" s="46">
        <v>0</v>
      </c>
      <c r="L40" s="46">
        <v>5</v>
      </c>
      <c r="M40" s="46">
        <v>0</v>
      </c>
      <c r="N40" s="9">
        <f t="shared" si="0"/>
        <v>21</v>
      </c>
      <c r="O40" s="10"/>
      <c r="P40" s="9" t="s">
        <v>45</v>
      </c>
      <c r="Q40" s="22"/>
      <c r="R40" s="22"/>
    </row>
    <row r="41" spans="1:18" ht="15">
      <c r="A41" s="7">
        <v>37</v>
      </c>
      <c r="B41" s="8" t="s">
        <v>561</v>
      </c>
      <c r="C41" s="10" t="s">
        <v>139</v>
      </c>
      <c r="D41" s="10" t="s">
        <v>31</v>
      </c>
      <c r="E41" s="10" t="s">
        <v>140</v>
      </c>
      <c r="F41" s="34">
        <v>38006</v>
      </c>
      <c r="G41" s="9" t="s">
        <v>20</v>
      </c>
      <c r="H41" s="46">
        <v>5</v>
      </c>
      <c r="I41" s="46">
        <v>6</v>
      </c>
      <c r="J41" s="46">
        <v>1</v>
      </c>
      <c r="K41" s="46">
        <v>2</v>
      </c>
      <c r="L41" s="46">
        <v>5</v>
      </c>
      <c r="M41" s="46">
        <v>0</v>
      </c>
      <c r="N41" s="9">
        <f t="shared" si="0"/>
        <v>19</v>
      </c>
      <c r="O41" s="10"/>
      <c r="P41" s="9" t="s">
        <v>45</v>
      </c>
      <c r="Q41" s="22"/>
      <c r="R41" s="22"/>
    </row>
    <row r="42" spans="1:18" ht="15">
      <c r="A42" s="7">
        <v>38</v>
      </c>
      <c r="B42" s="8" t="s">
        <v>539</v>
      </c>
      <c r="C42" s="10" t="s">
        <v>129</v>
      </c>
      <c r="D42" s="10" t="s">
        <v>60</v>
      </c>
      <c r="E42" s="10" t="s">
        <v>115</v>
      </c>
      <c r="F42" s="34">
        <v>38153</v>
      </c>
      <c r="G42" s="9" t="s">
        <v>20</v>
      </c>
      <c r="H42" s="46">
        <v>8</v>
      </c>
      <c r="I42" s="46">
        <v>8</v>
      </c>
      <c r="J42" s="46">
        <v>1</v>
      </c>
      <c r="K42" s="46">
        <v>0</v>
      </c>
      <c r="L42" s="46">
        <v>2</v>
      </c>
      <c r="M42" s="46">
        <v>0</v>
      </c>
      <c r="N42" s="9">
        <f t="shared" si="0"/>
        <v>19</v>
      </c>
      <c r="O42" s="10"/>
      <c r="P42" s="9" t="s">
        <v>45</v>
      </c>
      <c r="Q42" s="22"/>
      <c r="R42" s="22"/>
    </row>
    <row r="43" spans="1:18" ht="15">
      <c r="A43" s="7">
        <v>39</v>
      </c>
      <c r="B43" s="8" t="s">
        <v>560</v>
      </c>
      <c r="C43" s="10" t="s">
        <v>134</v>
      </c>
      <c r="D43" s="10" t="s">
        <v>135</v>
      </c>
      <c r="E43" s="10" t="s">
        <v>14</v>
      </c>
      <c r="F43" s="34">
        <v>38318</v>
      </c>
      <c r="G43" s="9" t="s">
        <v>20</v>
      </c>
      <c r="H43" s="46">
        <v>6</v>
      </c>
      <c r="I43" s="46">
        <v>8</v>
      </c>
      <c r="J43" s="46">
        <v>3</v>
      </c>
      <c r="K43" s="46">
        <v>1</v>
      </c>
      <c r="L43" s="46">
        <v>0</v>
      </c>
      <c r="M43" s="46">
        <v>0</v>
      </c>
      <c r="N43" s="9">
        <f t="shared" si="0"/>
        <v>18</v>
      </c>
      <c r="O43" s="10"/>
      <c r="P43" s="9" t="s">
        <v>45</v>
      </c>
      <c r="Q43" s="22"/>
      <c r="R43" s="22"/>
    </row>
    <row r="44" spans="1:18" ht="15">
      <c r="A44" s="7">
        <v>40</v>
      </c>
      <c r="B44" s="8" t="s">
        <v>156</v>
      </c>
      <c r="C44" s="9" t="s">
        <v>242</v>
      </c>
      <c r="D44" s="9" t="s">
        <v>233</v>
      </c>
      <c r="E44" s="9" t="s">
        <v>50</v>
      </c>
      <c r="F44" s="35">
        <v>38190</v>
      </c>
      <c r="G44" s="9" t="s">
        <v>240</v>
      </c>
      <c r="H44" s="47">
        <v>6</v>
      </c>
      <c r="I44" s="47">
        <v>3</v>
      </c>
      <c r="J44" s="47">
        <v>2</v>
      </c>
      <c r="K44" s="47">
        <v>0</v>
      </c>
      <c r="L44" s="47">
        <v>4</v>
      </c>
      <c r="M44" s="47">
        <v>0</v>
      </c>
      <c r="N44" s="9">
        <f t="shared" si="0"/>
        <v>15</v>
      </c>
      <c r="O44" s="9"/>
      <c r="P44" s="9" t="s">
        <v>241</v>
      </c>
      <c r="Q44" s="22"/>
      <c r="R44" s="22"/>
    </row>
    <row r="45" spans="1:18" ht="15">
      <c r="A45" s="7"/>
      <c r="B45" s="7"/>
      <c r="C45" s="9" t="s">
        <v>368</v>
      </c>
      <c r="D45" s="9" t="s">
        <v>27</v>
      </c>
      <c r="E45" s="7"/>
      <c r="F45" s="38"/>
      <c r="G45" s="9" t="s">
        <v>425</v>
      </c>
      <c r="H45" s="7"/>
      <c r="I45" s="7"/>
      <c r="J45" s="7"/>
      <c r="K45" s="7"/>
      <c r="L45" s="7"/>
      <c r="M45" s="7"/>
      <c r="N45" s="9">
        <f t="shared" si="0"/>
        <v>0</v>
      </c>
      <c r="O45" s="9" t="s">
        <v>475</v>
      </c>
      <c r="P45" s="13" t="s">
        <v>226</v>
      </c>
      <c r="Q45" s="7"/>
      <c r="R45" s="7"/>
    </row>
    <row r="46" spans="1:18" ht="15">
      <c r="A46" s="7"/>
      <c r="B46" s="8"/>
      <c r="C46" s="10" t="s">
        <v>129</v>
      </c>
      <c r="D46" s="10" t="s">
        <v>25</v>
      </c>
      <c r="E46" s="10" t="s">
        <v>130</v>
      </c>
      <c r="F46" s="39"/>
      <c r="G46" s="9" t="s">
        <v>20</v>
      </c>
      <c r="H46" s="10"/>
      <c r="I46" s="10"/>
      <c r="J46" s="10"/>
      <c r="K46" s="10"/>
      <c r="L46" s="10"/>
      <c r="M46" s="10"/>
      <c r="N46" s="9">
        <f t="shared" si="0"/>
        <v>0</v>
      </c>
      <c r="O46" s="9" t="s">
        <v>475</v>
      </c>
      <c r="P46" s="9" t="s">
        <v>45</v>
      </c>
      <c r="Q46" s="22"/>
      <c r="R46" s="22"/>
    </row>
    <row r="47" spans="1:18" ht="15">
      <c r="A47" s="7"/>
      <c r="B47" s="8"/>
      <c r="C47" s="9" t="s">
        <v>215</v>
      </c>
      <c r="D47" s="9" t="s">
        <v>88</v>
      </c>
      <c r="E47" s="9" t="s">
        <v>28</v>
      </c>
      <c r="F47" s="40"/>
      <c r="G47" s="9" t="s">
        <v>176</v>
      </c>
      <c r="H47" s="9"/>
      <c r="I47" s="9"/>
      <c r="J47" s="9"/>
      <c r="K47" s="9"/>
      <c r="L47" s="9"/>
      <c r="M47" s="9"/>
      <c r="N47" s="9">
        <f t="shared" si="0"/>
        <v>0</v>
      </c>
      <c r="O47" s="9" t="s">
        <v>475</v>
      </c>
      <c r="P47" s="9" t="s">
        <v>177</v>
      </c>
      <c r="Q47" s="22"/>
      <c r="R47" s="22"/>
    </row>
    <row r="48" spans="1:18" ht="15">
      <c r="A48" s="7"/>
      <c r="B48" s="8"/>
      <c r="C48" s="10" t="s">
        <v>132</v>
      </c>
      <c r="D48" s="10" t="s">
        <v>118</v>
      </c>
      <c r="E48" s="10" t="s">
        <v>37</v>
      </c>
      <c r="F48" s="39"/>
      <c r="G48" s="9" t="s">
        <v>20</v>
      </c>
      <c r="H48" s="10"/>
      <c r="I48" s="10"/>
      <c r="J48" s="10"/>
      <c r="K48" s="10"/>
      <c r="L48" s="10"/>
      <c r="M48" s="10"/>
      <c r="N48" s="9">
        <f t="shared" si="0"/>
        <v>0</v>
      </c>
      <c r="O48" s="10" t="s">
        <v>475</v>
      </c>
      <c r="P48" s="9" t="s">
        <v>45</v>
      </c>
      <c r="Q48" s="22"/>
      <c r="R48" s="22"/>
    </row>
  </sheetData>
  <sheetProtection/>
  <autoFilter ref="A4:R48">
    <sortState ref="A5:R48">
      <sortCondition descending="1" sortBy="value" ref="N5:N48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O6" sqref="O6:O11"/>
    </sheetView>
  </sheetViews>
  <sheetFormatPr defaultColWidth="9.140625" defaultRowHeight="15"/>
  <cols>
    <col min="1" max="1" width="3.421875" style="0" bestFit="1" customWidth="1"/>
    <col min="2" max="2" width="7.28125" style="0" customWidth="1"/>
    <col min="3" max="3" width="14.8515625" style="0" customWidth="1"/>
    <col min="4" max="4" width="11.57421875" style="0" customWidth="1"/>
    <col min="5" max="6" width="16.00390625" style="0" customWidth="1"/>
    <col min="7" max="7" width="52.7109375" style="0" customWidth="1"/>
    <col min="8" max="8" width="5.28125" style="0" customWidth="1"/>
    <col min="9" max="9" width="5.421875" style="0" customWidth="1"/>
    <col min="10" max="10" width="5.140625" style="0" customWidth="1"/>
    <col min="11" max="11" width="5.421875" style="0" customWidth="1"/>
    <col min="12" max="12" width="5.00390625" style="0" customWidth="1"/>
    <col min="13" max="13" width="5.57421875" style="0" customWidth="1"/>
    <col min="14" max="14" width="10.00390625" style="0" customWidth="1"/>
    <col min="15" max="15" width="20.28125" style="0" customWidth="1"/>
    <col min="16" max="16" width="38.7109375" style="0" customWidth="1"/>
    <col min="17" max="17" width="30.140625" style="0" customWidth="1"/>
    <col min="18" max="18" width="28.421875" style="0" customWidth="1"/>
  </cols>
  <sheetData>
    <row r="1" spans="1:18" ht="42" customHeight="1">
      <c r="A1" s="66" t="s">
        <v>585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5">
      <c r="A2" s="3" t="s">
        <v>0</v>
      </c>
      <c r="B2" s="3"/>
      <c r="C2" s="3"/>
      <c r="D2" s="3"/>
      <c r="E2" s="3"/>
      <c r="F2" s="3"/>
      <c r="G2" s="3" t="s">
        <v>1</v>
      </c>
      <c r="H2" s="4"/>
      <c r="I2" s="5"/>
      <c r="J2" s="5"/>
      <c r="K2" s="5"/>
      <c r="L2" s="5"/>
      <c r="M2" s="5"/>
      <c r="N2" s="4" t="s">
        <v>2</v>
      </c>
      <c r="O2" s="3" t="s">
        <v>3</v>
      </c>
      <c r="P2" s="3" t="s">
        <v>12</v>
      </c>
      <c r="Q2" s="4" t="s">
        <v>9</v>
      </c>
      <c r="R2" s="4" t="s">
        <v>10</v>
      </c>
    </row>
    <row r="3" spans="1:18" s="1" customFormat="1" ht="15">
      <c r="A3" s="3"/>
      <c r="B3" s="3"/>
      <c r="C3" s="3"/>
      <c r="D3" s="3"/>
      <c r="E3" s="3"/>
      <c r="F3" s="3"/>
      <c r="G3" s="6" t="s">
        <v>4</v>
      </c>
      <c r="H3" s="3">
        <v>20</v>
      </c>
      <c r="I3" s="3">
        <v>20</v>
      </c>
      <c r="J3" s="3">
        <v>20</v>
      </c>
      <c r="K3" s="3">
        <v>14</v>
      </c>
      <c r="L3" s="3">
        <v>22</v>
      </c>
      <c r="M3" s="3">
        <v>5</v>
      </c>
      <c r="N3" s="3">
        <f>SUM(H3:M3)</f>
        <v>101</v>
      </c>
      <c r="O3" s="3"/>
      <c r="P3" s="3"/>
      <c r="Q3" s="7"/>
      <c r="R3" s="7"/>
    </row>
    <row r="4" spans="1:18" s="1" customFormat="1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3" t="s">
        <v>442</v>
      </c>
      <c r="G4" s="3" t="s">
        <v>8</v>
      </c>
      <c r="H4" s="3"/>
      <c r="I4" s="3"/>
      <c r="J4" s="3"/>
      <c r="K4" s="3"/>
      <c r="L4" s="3"/>
      <c r="M4" s="3"/>
      <c r="N4" s="3">
        <f>I4+H4</f>
        <v>0</v>
      </c>
      <c r="O4" s="3"/>
      <c r="P4" s="3"/>
      <c r="Q4" s="7"/>
      <c r="R4" s="7"/>
    </row>
    <row r="5" spans="1:18" s="1" customFormat="1" ht="15">
      <c r="A5" s="7">
        <v>1</v>
      </c>
      <c r="B5" s="32" t="s">
        <v>584</v>
      </c>
      <c r="C5" s="9" t="s">
        <v>428</v>
      </c>
      <c r="D5" s="9" t="s">
        <v>203</v>
      </c>
      <c r="E5" s="7" t="s">
        <v>82</v>
      </c>
      <c r="F5" s="25">
        <v>37790</v>
      </c>
      <c r="G5" s="9" t="s">
        <v>424</v>
      </c>
      <c r="H5" s="63">
        <v>13</v>
      </c>
      <c r="I5" s="63">
        <v>20</v>
      </c>
      <c r="J5" s="63">
        <v>14</v>
      </c>
      <c r="K5" s="63">
        <v>7.5</v>
      </c>
      <c r="L5" s="63">
        <v>14</v>
      </c>
      <c r="M5" s="63">
        <v>3</v>
      </c>
      <c r="N5" s="9">
        <f>SUM(H5:M5)</f>
        <v>71.5</v>
      </c>
      <c r="O5" s="9" t="s">
        <v>603</v>
      </c>
      <c r="P5" s="9" t="s">
        <v>297</v>
      </c>
      <c r="Q5" s="7"/>
      <c r="R5" s="7"/>
    </row>
    <row r="6" spans="1:18" s="1" customFormat="1" ht="15">
      <c r="A6" s="7">
        <v>2</v>
      </c>
      <c r="B6" s="8" t="s">
        <v>399</v>
      </c>
      <c r="C6" s="9" t="s">
        <v>237</v>
      </c>
      <c r="D6" s="9" t="s">
        <v>58</v>
      </c>
      <c r="E6" s="9" t="s">
        <v>49</v>
      </c>
      <c r="F6" s="17">
        <v>37738</v>
      </c>
      <c r="G6" s="9" t="s">
        <v>238</v>
      </c>
      <c r="H6" s="47">
        <v>15</v>
      </c>
      <c r="I6" s="47">
        <v>17</v>
      </c>
      <c r="J6" s="47">
        <v>10.5</v>
      </c>
      <c r="K6" s="47">
        <v>10</v>
      </c>
      <c r="L6" s="47">
        <v>13</v>
      </c>
      <c r="M6" s="47">
        <v>2</v>
      </c>
      <c r="N6" s="9">
        <f>SUM(H6:M6)</f>
        <v>67.5</v>
      </c>
      <c r="O6" s="9" t="s">
        <v>602</v>
      </c>
      <c r="P6" s="9" t="s">
        <v>239</v>
      </c>
      <c r="Q6" s="22"/>
      <c r="R6" s="22"/>
    </row>
    <row r="7" spans="1:18" s="1" customFormat="1" ht="15">
      <c r="A7" s="7">
        <v>3</v>
      </c>
      <c r="B7" s="8" t="s">
        <v>581</v>
      </c>
      <c r="C7" s="9" t="s">
        <v>166</v>
      </c>
      <c r="D7" s="9" t="s">
        <v>167</v>
      </c>
      <c r="E7" s="9" t="s">
        <v>119</v>
      </c>
      <c r="F7" s="17">
        <v>37944</v>
      </c>
      <c r="G7" s="9" t="s">
        <v>20</v>
      </c>
      <c r="H7" s="47">
        <v>11</v>
      </c>
      <c r="I7" s="47">
        <v>11</v>
      </c>
      <c r="J7" s="47">
        <v>9</v>
      </c>
      <c r="K7" s="47">
        <v>7</v>
      </c>
      <c r="L7" s="47">
        <v>14</v>
      </c>
      <c r="M7" s="47">
        <v>0</v>
      </c>
      <c r="N7" s="9">
        <f>SUM(H7:M7)</f>
        <v>52</v>
      </c>
      <c r="O7" s="9" t="s">
        <v>602</v>
      </c>
      <c r="P7" s="9" t="s">
        <v>21</v>
      </c>
      <c r="Q7" s="22"/>
      <c r="R7" s="22"/>
    </row>
    <row r="8" spans="1:18" s="1" customFormat="1" ht="15">
      <c r="A8" s="7">
        <v>4</v>
      </c>
      <c r="B8" s="8" t="s">
        <v>575</v>
      </c>
      <c r="C8" s="9" t="s">
        <v>216</v>
      </c>
      <c r="D8" s="9" t="s">
        <v>217</v>
      </c>
      <c r="E8" s="9" t="s">
        <v>106</v>
      </c>
      <c r="F8" s="17">
        <v>37817</v>
      </c>
      <c r="G8" s="9" t="s">
        <v>176</v>
      </c>
      <c r="H8" s="47">
        <v>14</v>
      </c>
      <c r="I8" s="47">
        <v>7</v>
      </c>
      <c r="J8" s="47">
        <v>12</v>
      </c>
      <c r="K8" s="47">
        <v>3.5</v>
      </c>
      <c r="L8" s="47">
        <v>9</v>
      </c>
      <c r="M8" s="47">
        <v>0</v>
      </c>
      <c r="N8" s="47">
        <v>45.5</v>
      </c>
      <c r="O8" s="9" t="s">
        <v>602</v>
      </c>
      <c r="P8" s="9" t="s">
        <v>177</v>
      </c>
      <c r="Q8" s="22"/>
      <c r="R8" s="22"/>
    </row>
    <row r="9" spans="1:18" s="1" customFormat="1" ht="15">
      <c r="A9" s="7">
        <v>5</v>
      </c>
      <c r="B9" s="8" t="s">
        <v>570</v>
      </c>
      <c r="C9" s="9" t="s">
        <v>329</v>
      </c>
      <c r="D9" s="9" t="s">
        <v>69</v>
      </c>
      <c r="E9" s="9" t="s">
        <v>48</v>
      </c>
      <c r="F9" s="17">
        <v>37826</v>
      </c>
      <c r="G9" s="9" t="s">
        <v>341</v>
      </c>
      <c r="H9" s="47">
        <v>9</v>
      </c>
      <c r="I9" s="47">
        <v>17</v>
      </c>
      <c r="J9" s="47">
        <v>11</v>
      </c>
      <c r="K9" s="47">
        <v>0</v>
      </c>
      <c r="L9" s="47">
        <v>7</v>
      </c>
      <c r="M9" s="47">
        <v>1</v>
      </c>
      <c r="N9" s="9">
        <f aca="true" t="shared" si="0" ref="N9:N30">SUM(H9:M9)</f>
        <v>45</v>
      </c>
      <c r="O9" s="9" t="s">
        <v>602</v>
      </c>
      <c r="P9" s="9" t="s">
        <v>327</v>
      </c>
      <c r="Q9" s="22"/>
      <c r="R9" s="22"/>
    </row>
    <row r="10" spans="1:18" s="1" customFormat="1" ht="15">
      <c r="A10" s="7">
        <v>6</v>
      </c>
      <c r="B10" s="8" t="s">
        <v>566</v>
      </c>
      <c r="C10" s="9" t="s">
        <v>222</v>
      </c>
      <c r="D10" s="9" t="s">
        <v>223</v>
      </c>
      <c r="E10" s="9" t="s">
        <v>337</v>
      </c>
      <c r="F10" s="17">
        <v>37876</v>
      </c>
      <c r="G10" s="9" t="s">
        <v>176</v>
      </c>
      <c r="H10" s="47">
        <v>10</v>
      </c>
      <c r="I10" s="47">
        <v>7</v>
      </c>
      <c r="J10" s="47">
        <v>10</v>
      </c>
      <c r="K10" s="47">
        <v>7</v>
      </c>
      <c r="L10" s="47">
        <v>9</v>
      </c>
      <c r="M10" s="47">
        <v>1</v>
      </c>
      <c r="N10" s="9">
        <f t="shared" si="0"/>
        <v>44</v>
      </c>
      <c r="O10" s="9" t="s">
        <v>602</v>
      </c>
      <c r="P10" s="9" t="s">
        <v>177</v>
      </c>
      <c r="Q10" s="22"/>
      <c r="R10" s="22"/>
    </row>
    <row r="11" spans="1:18" s="1" customFormat="1" ht="15">
      <c r="A11" s="7">
        <v>7</v>
      </c>
      <c r="B11" s="8" t="s">
        <v>565</v>
      </c>
      <c r="C11" s="9" t="s">
        <v>159</v>
      </c>
      <c r="D11" s="9" t="s">
        <v>23</v>
      </c>
      <c r="E11" s="9" t="s">
        <v>109</v>
      </c>
      <c r="F11" s="17">
        <v>37780</v>
      </c>
      <c r="G11" s="9" t="s">
        <v>20</v>
      </c>
      <c r="H11" s="47">
        <v>10</v>
      </c>
      <c r="I11" s="47">
        <v>15</v>
      </c>
      <c r="J11" s="47">
        <v>10</v>
      </c>
      <c r="K11" s="47">
        <v>4</v>
      </c>
      <c r="L11" s="47">
        <v>5</v>
      </c>
      <c r="M11" s="47">
        <v>0</v>
      </c>
      <c r="N11" s="9">
        <f t="shared" si="0"/>
        <v>44</v>
      </c>
      <c r="O11" s="9" t="s">
        <v>602</v>
      </c>
      <c r="P11" s="9" t="s">
        <v>21</v>
      </c>
      <c r="Q11" s="22"/>
      <c r="R11" s="22"/>
    </row>
    <row r="12" spans="1:18" s="1" customFormat="1" ht="15">
      <c r="A12" s="7">
        <v>8</v>
      </c>
      <c r="B12" s="8" t="s">
        <v>401</v>
      </c>
      <c r="C12" s="9" t="s">
        <v>163</v>
      </c>
      <c r="D12" s="9" t="s">
        <v>164</v>
      </c>
      <c r="E12" s="9" t="s">
        <v>165</v>
      </c>
      <c r="F12" s="17">
        <v>37609</v>
      </c>
      <c r="G12" s="9" t="s">
        <v>20</v>
      </c>
      <c r="H12" s="47">
        <v>12</v>
      </c>
      <c r="I12" s="47">
        <v>9</v>
      </c>
      <c r="J12" s="47">
        <v>9</v>
      </c>
      <c r="K12" s="47">
        <v>4</v>
      </c>
      <c r="L12" s="47">
        <v>7</v>
      </c>
      <c r="M12" s="47">
        <v>1</v>
      </c>
      <c r="N12" s="9">
        <f t="shared" si="0"/>
        <v>42</v>
      </c>
      <c r="O12" s="9"/>
      <c r="P12" s="9" t="s">
        <v>21</v>
      </c>
      <c r="Q12" s="22"/>
      <c r="R12" s="22"/>
    </row>
    <row r="13" spans="1:18" ht="15" customHeight="1">
      <c r="A13" s="7">
        <v>9</v>
      </c>
      <c r="B13" s="8" t="s">
        <v>568</v>
      </c>
      <c r="C13" s="9" t="s">
        <v>324</v>
      </c>
      <c r="D13" s="9" t="s">
        <v>74</v>
      </c>
      <c r="E13" s="9" t="s">
        <v>104</v>
      </c>
      <c r="F13" s="17">
        <v>38002</v>
      </c>
      <c r="G13" s="9" t="s">
        <v>340</v>
      </c>
      <c r="H13" s="47">
        <v>5</v>
      </c>
      <c r="I13" s="47">
        <v>16</v>
      </c>
      <c r="J13" s="47">
        <v>10</v>
      </c>
      <c r="K13" s="47">
        <v>4</v>
      </c>
      <c r="L13" s="47">
        <v>4</v>
      </c>
      <c r="M13" s="47">
        <v>3</v>
      </c>
      <c r="N13" s="9">
        <f t="shared" si="0"/>
        <v>42</v>
      </c>
      <c r="O13" s="9"/>
      <c r="P13" s="9" t="s">
        <v>297</v>
      </c>
      <c r="Q13" s="22"/>
      <c r="R13" s="22"/>
    </row>
    <row r="14" spans="1:18" ht="15" customHeight="1">
      <c r="A14" s="7">
        <v>10</v>
      </c>
      <c r="B14" s="8" t="s">
        <v>571</v>
      </c>
      <c r="C14" s="9" t="s">
        <v>420</v>
      </c>
      <c r="D14" s="9" t="s">
        <v>421</v>
      </c>
      <c r="E14" s="9" t="s">
        <v>130</v>
      </c>
      <c r="F14" s="17">
        <v>37944</v>
      </c>
      <c r="G14" s="9" t="s">
        <v>411</v>
      </c>
      <c r="H14" s="47">
        <v>8</v>
      </c>
      <c r="I14" s="47">
        <v>14</v>
      </c>
      <c r="J14" s="47">
        <v>8</v>
      </c>
      <c r="K14" s="47">
        <v>2.5</v>
      </c>
      <c r="L14" s="47">
        <v>7</v>
      </c>
      <c r="M14" s="47">
        <v>2</v>
      </c>
      <c r="N14" s="9">
        <f t="shared" si="0"/>
        <v>41.5</v>
      </c>
      <c r="O14" s="9"/>
      <c r="P14" s="9" t="s">
        <v>412</v>
      </c>
      <c r="Q14" s="22"/>
      <c r="R14" s="22"/>
    </row>
    <row r="15" spans="1:18" ht="15">
      <c r="A15" s="7">
        <v>11</v>
      </c>
      <c r="B15" s="8" t="s">
        <v>583</v>
      </c>
      <c r="C15" s="9" t="s">
        <v>232</v>
      </c>
      <c r="D15" s="9" t="s">
        <v>74</v>
      </c>
      <c r="E15" s="9" t="s">
        <v>202</v>
      </c>
      <c r="F15" s="17">
        <v>38073</v>
      </c>
      <c r="G15" s="13" t="s">
        <v>343</v>
      </c>
      <c r="H15" s="47">
        <v>9</v>
      </c>
      <c r="I15" s="47">
        <v>9</v>
      </c>
      <c r="J15" s="47">
        <v>6</v>
      </c>
      <c r="K15" s="47">
        <v>0</v>
      </c>
      <c r="L15" s="47">
        <v>8</v>
      </c>
      <c r="M15" s="47">
        <v>5</v>
      </c>
      <c r="N15" s="9">
        <f t="shared" si="0"/>
        <v>37</v>
      </c>
      <c r="O15" s="10"/>
      <c r="P15" s="13" t="s">
        <v>226</v>
      </c>
      <c r="Q15" s="22"/>
      <c r="R15" s="22"/>
    </row>
    <row r="16" spans="1:18" ht="15">
      <c r="A16" s="7">
        <v>12</v>
      </c>
      <c r="B16" s="8" t="s">
        <v>576</v>
      </c>
      <c r="C16" s="9" t="s">
        <v>283</v>
      </c>
      <c r="D16" s="9" t="s">
        <v>112</v>
      </c>
      <c r="E16" s="9" t="s">
        <v>72</v>
      </c>
      <c r="F16" s="17">
        <v>37654</v>
      </c>
      <c r="G16" s="9" t="s">
        <v>339</v>
      </c>
      <c r="H16" s="47">
        <v>10</v>
      </c>
      <c r="I16" s="47">
        <v>12</v>
      </c>
      <c r="J16" s="47">
        <v>6</v>
      </c>
      <c r="K16" s="47">
        <v>2</v>
      </c>
      <c r="L16" s="47">
        <v>7</v>
      </c>
      <c r="M16" s="47">
        <v>0</v>
      </c>
      <c r="N16" s="9">
        <f t="shared" si="0"/>
        <v>37</v>
      </c>
      <c r="O16" s="9"/>
      <c r="P16" s="9" t="s">
        <v>280</v>
      </c>
      <c r="Q16" s="22"/>
      <c r="R16" s="22"/>
    </row>
    <row r="17" spans="1:18" ht="15">
      <c r="A17" s="7">
        <v>13</v>
      </c>
      <c r="B17" s="8" t="s">
        <v>563</v>
      </c>
      <c r="C17" s="9" t="s">
        <v>160</v>
      </c>
      <c r="D17" s="9" t="s">
        <v>161</v>
      </c>
      <c r="E17" s="9" t="s">
        <v>162</v>
      </c>
      <c r="F17" s="17">
        <v>37629</v>
      </c>
      <c r="G17" s="9" t="s">
        <v>20</v>
      </c>
      <c r="H17" s="47">
        <v>7</v>
      </c>
      <c r="I17" s="47">
        <v>13</v>
      </c>
      <c r="J17" s="47">
        <v>8</v>
      </c>
      <c r="K17" s="47">
        <v>1</v>
      </c>
      <c r="L17" s="47">
        <v>3</v>
      </c>
      <c r="M17" s="47">
        <v>5</v>
      </c>
      <c r="N17" s="9">
        <f t="shared" si="0"/>
        <v>37</v>
      </c>
      <c r="O17" s="9"/>
      <c r="P17" s="9" t="s">
        <v>21</v>
      </c>
      <c r="Q17" s="22"/>
      <c r="R17" s="22"/>
    </row>
    <row r="18" spans="1:18" ht="15">
      <c r="A18" s="7">
        <v>14</v>
      </c>
      <c r="B18" s="8" t="s">
        <v>578</v>
      </c>
      <c r="C18" s="9" t="s">
        <v>400</v>
      </c>
      <c r="D18" s="9" t="s">
        <v>100</v>
      </c>
      <c r="E18" s="9" t="s">
        <v>32</v>
      </c>
      <c r="F18" s="17">
        <v>37958</v>
      </c>
      <c r="G18" s="9" t="s">
        <v>358</v>
      </c>
      <c r="H18" s="47">
        <v>6</v>
      </c>
      <c r="I18" s="47">
        <v>11</v>
      </c>
      <c r="J18" s="47">
        <v>6</v>
      </c>
      <c r="K18" s="47">
        <v>3</v>
      </c>
      <c r="L18" s="47">
        <v>3</v>
      </c>
      <c r="M18" s="47">
        <v>3</v>
      </c>
      <c r="N18" s="9">
        <f t="shared" si="0"/>
        <v>32</v>
      </c>
      <c r="O18" s="10"/>
      <c r="P18" s="9" t="s">
        <v>359</v>
      </c>
      <c r="Q18" s="22" t="s">
        <v>359</v>
      </c>
      <c r="R18" s="9" t="s">
        <v>359</v>
      </c>
    </row>
    <row r="19" spans="1:18" ht="15">
      <c r="A19" s="7">
        <v>15</v>
      </c>
      <c r="B19" s="8" t="s">
        <v>403</v>
      </c>
      <c r="C19" s="9" t="s">
        <v>218</v>
      </c>
      <c r="D19" s="9" t="s">
        <v>219</v>
      </c>
      <c r="E19" s="9" t="s">
        <v>106</v>
      </c>
      <c r="F19" s="17">
        <v>37960</v>
      </c>
      <c r="G19" s="9" t="s">
        <v>176</v>
      </c>
      <c r="H19" s="46">
        <v>9</v>
      </c>
      <c r="I19" s="46">
        <v>9</v>
      </c>
      <c r="J19" s="46">
        <v>6</v>
      </c>
      <c r="K19" s="46">
        <v>0</v>
      </c>
      <c r="L19" s="46">
        <v>6</v>
      </c>
      <c r="M19" s="46">
        <v>0</v>
      </c>
      <c r="N19" s="9">
        <f t="shared" si="0"/>
        <v>30</v>
      </c>
      <c r="O19" s="9"/>
      <c r="P19" s="9" t="s">
        <v>177</v>
      </c>
      <c r="Q19" s="22"/>
      <c r="R19" s="22"/>
    </row>
    <row r="20" spans="1:18" ht="15">
      <c r="A20" s="7">
        <v>16</v>
      </c>
      <c r="B20" s="8" t="s">
        <v>579</v>
      </c>
      <c r="C20" s="9" t="s">
        <v>325</v>
      </c>
      <c r="D20" s="9" t="s">
        <v>164</v>
      </c>
      <c r="E20" s="9" t="s">
        <v>140</v>
      </c>
      <c r="F20" s="17">
        <v>37735</v>
      </c>
      <c r="G20" s="9" t="s">
        <v>340</v>
      </c>
      <c r="H20" s="47">
        <v>5</v>
      </c>
      <c r="I20" s="47">
        <v>11</v>
      </c>
      <c r="J20" s="47">
        <v>6</v>
      </c>
      <c r="K20" s="47">
        <v>0</v>
      </c>
      <c r="L20" s="47">
        <v>7</v>
      </c>
      <c r="M20" s="47">
        <v>1</v>
      </c>
      <c r="N20" s="9">
        <f t="shared" si="0"/>
        <v>30</v>
      </c>
      <c r="O20" s="9"/>
      <c r="P20" s="9" t="s">
        <v>297</v>
      </c>
      <c r="Q20" s="22"/>
      <c r="R20" s="22"/>
    </row>
    <row r="21" spans="1:18" ht="15">
      <c r="A21" s="7">
        <v>17</v>
      </c>
      <c r="B21" s="8" t="s">
        <v>564</v>
      </c>
      <c r="C21" s="9" t="s">
        <v>330</v>
      </c>
      <c r="D21" s="9" t="s">
        <v>331</v>
      </c>
      <c r="E21" s="9" t="s">
        <v>248</v>
      </c>
      <c r="F21" s="17">
        <v>37815</v>
      </c>
      <c r="G21" s="9" t="s">
        <v>341</v>
      </c>
      <c r="H21" s="47">
        <v>10</v>
      </c>
      <c r="I21" s="47">
        <v>10</v>
      </c>
      <c r="J21" s="47">
        <v>6</v>
      </c>
      <c r="K21" s="47">
        <v>3.5</v>
      </c>
      <c r="L21" s="47">
        <v>0</v>
      </c>
      <c r="M21" s="47">
        <v>0</v>
      </c>
      <c r="N21" s="9">
        <f t="shared" si="0"/>
        <v>29.5</v>
      </c>
      <c r="O21" s="9"/>
      <c r="P21" s="9" t="s">
        <v>327</v>
      </c>
      <c r="Q21" s="22"/>
      <c r="R21" s="22"/>
    </row>
    <row r="22" spans="1:18" ht="15">
      <c r="A22" s="7">
        <v>18</v>
      </c>
      <c r="B22" s="8" t="s">
        <v>582</v>
      </c>
      <c r="C22" s="9" t="s">
        <v>231</v>
      </c>
      <c r="D22" s="9" t="s">
        <v>164</v>
      </c>
      <c r="E22" s="9" t="s">
        <v>40</v>
      </c>
      <c r="F22" s="17">
        <v>37858</v>
      </c>
      <c r="G22" s="13" t="s">
        <v>343</v>
      </c>
      <c r="H22" s="47">
        <v>6</v>
      </c>
      <c r="I22" s="47">
        <v>6</v>
      </c>
      <c r="J22" s="47">
        <v>5</v>
      </c>
      <c r="K22" s="47">
        <v>0</v>
      </c>
      <c r="L22" s="47">
        <v>10</v>
      </c>
      <c r="M22" s="47">
        <v>0</v>
      </c>
      <c r="N22" s="9">
        <f t="shared" si="0"/>
        <v>27</v>
      </c>
      <c r="O22" s="9"/>
      <c r="P22" s="13" t="s">
        <v>226</v>
      </c>
      <c r="Q22" s="22"/>
      <c r="R22" s="22"/>
    </row>
    <row r="23" spans="1:18" ht="15">
      <c r="A23" s="7">
        <v>19</v>
      </c>
      <c r="B23" s="8" t="s">
        <v>580</v>
      </c>
      <c r="C23" s="9" t="s">
        <v>295</v>
      </c>
      <c r="D23" s="9" t="s">
        <v>164</v>
      </c>
      <c r="E23" s="9" t="s">
        <v>263</v>
      </c>
      <c r="F23" s="17">
        <v>38035</v>
      </c>
      <c r="G23" s="9" t="s">
        <v>289</v>
      </c>
      <c r="H23" s="47">
        <v>6</v>
      </c>
      <c r="I23" s="47">
        <v>7</v>
      </c>
      <c r="J23" s="47">
        <v>2</v>
      </c>
      <c r="K23" s="47">
        <v>3</v>
      </c>
      <c r="L23" s="47">
        <v>7</v>
      </c>
      <c r="M23" s="47">
        <v>2</v>
      </c>
      <c r="N23" s="9">
        <f t="shared" si="0"/>
        <v>27</v>
      </c>
      <c r="O23" s="9"/>
      <c r="P23" s="9" t="s">
        <v>290</v>
      </c>
      <c r="Q23" s="22"/>
      <c r="R23" s="22"/>
    </row>
    <row r="24" spans="1:18" ht="15">
      <c r="A24" s="7">
        <v>20</v>
      </c>
      <c r="B24" s="8" t="s">
        <v>569</v>
      </c>
      <c r="C24" s="9" t="s">
        <v>408</v>
      </c>
      <c r="D24" s="9" t="s">
        <v>31</v>
      </c>
      <c r="E24" s="9" t="s">
        <v>44</v>
      </c>
      <c r="F24" s="17">
        <v>37892</v>
      </c>
      <c r="G24" s="9" t="s">
        <v>358</v>
      </c>
      <c r="H24" s="47">
        <v>4</v>
      </c>
      <c r="I24" s="47">
        <v>10</v>
      </c>
      <c r="J24" s="47">
        <v>7</v>
      </c>
      <c r="K24" s="47">
        <v>0</v>
      </c>
      <c r="L24" s="47">
        <v>4</v>
      </c>
      <c r="M24" s="47">
        <v>0</v>
      </c>
      <c r="N24" s="9">
        <f t="shared" si="0"/>
        <v>25</v>
      </c>
      <c r="O24" s="9"/>
      <c r="P24" s="9" t="s">
        <v>359</v>
      </c>
      <c r="Q24" s="22" t="s">
        <v>359</v>
      </c>
      <c r="R24" s="9" t="s">
        <v>359</v>
      </c>
    </row>
    <row r="25" spans="1:18" ht="15">
      <c r="A25" s="7">
        <v>21</v>
      </c>
      <c r="B25" s="8" t="s">
        <v>405</v>
      </c>
      <c r="C25" s="9" t="s">
        <v>220</v>
      </c>
      <c r="D25" s="9" t="s">
        <v>221</v>
      </c>
      <c r="E25" s="9" t="s">
        <v>40</v>
      </c>
      <c r="F25" s="17">
        <v>37676</v>
      </c>
      <c r="G25" s="9" t="s">
        <v>176</v>
      </c>
      <c r="H25" s="47">
        <v>11</v>
      </c>
      <c r="I25" s="47">
        <v>5</v>
      </c>
      <c r="J25" s="47">
        <v>3</v>
      </c>
      <c r="K25" s="47">
        <v>2</v>
      </c>
      <c r="L25" s="47">
        <v>3</v>
      </c>
      <c r="M25" s="47">
        <v>0</v>
      </c>
      <c r="N25" s="9">
        <f t="shared" si="0"/>
        <v>24</v>
      </c>
      <c r="O25" s="9"/>
      <c r="P25" s="9" t="s">
        <v>177</v>
      </c>
      <c r="Q25" s="22"/>
      <c r="R25" s="22"/>
    </row>
    <row r="26" spans="1:18" ht="15">
      <c r="A26" s="7">
        <v>22</v>
      </c>
      <c r="B26" s="8" t="s">
        <v>567</v>
      </c>
      <c r="C26" s="9" t="s">
        <v>402</v>
      </c>
      <c r="D26" s="9" t="s">
        <v>74</v>
      </c>
      <c r="E26" s="9" t="s">
        <v>191</v>
      </c>
      <c r="F26" s="17">
        <v>37786</v>
      </c>
      <c r="G26" s="9" t="s">
        <v>358</v>
      </c>
      <c r="H26" s="47">
        <v>0</v>
      </c>
      <c r="I26" s="47">
        <v>13</v>
      </c>
      <c r="J26" s="47">
        <v>5</v>
      </c>
      <c r="K26" s="47">
        <v>0</v>
      </c>
      <c r="L26" s="47">
        <v>6</v>
      </c>
      <c r="M26" s="47">
        <v>0</v>
      </c>
      <c r="N26" s="9">
        <f t="shared" si="0"/>
        <v>24</v>
      </c>
      <c r="O26" s="9"/>
      <c r="P26" s="9" t="s">
        <v>359</v>
      </c>
      <c r="Q26" s="22" t="s">
        <v>359</v>
      </c>
      <c r="R26" s="9" t="s">
        <v>359</v>
      </c>
    </row>
    <row r="27" spans="1:18" ht="15">
      <c r="A27" s="7">
        <v>23</v>
      </c>
      <c r="B27" s="8" t="s">
        <v>577</v>
      </c>
      <c r="C27" s="9" t="s">
        <v>406</v>
      </c>
      <c r="D27" s="9" t="s">
        <v>13</v>
      </c>
      <c r="E27" s="9" t="s">
        <v>109</v>
      </c>
      <c r="F27" s="17">
        <v>37867</v>
      </c>
      <c r="G27" s="9" t="s">
        <v>358</v>
      </c>
      <c r="H27" s="47">
        <v>5</v>
      </c>
      <c r="I27" s="47">
        <v>10</v>
      </c>
      <c r="J27" s="47">
        <v>1</v>
      </c>
      <c r="K27" s="47">
        <v>0</v>
      </c>
      <c r="L27" s="47">
        <v>2</v>
      </c>
      <c r="M27" s="47">
        <v>2</v>
      </c>
      <c r="N27" s="9">
        <f t="shared" si="0"/>
        <v>20</v>
      </c>
      <c r="O27" s="10"/>
      <c r="P27" s="9" t="s">
        <v>359</v>
      </c>
      <c r="Q27" s="22" t="s">
        <v>359</v>
      </c>
      <c r="R27" s="9" t="s">
        <v>359</v>
      </c>
    </row>
    <row r="28" spans="1:18" ht="15">
      <c r="A28" s="7">
        <v>24</v>
      </c>
      <c r="B28" s="8" t="s">
        <v>574</v>
      </c>
      <c r="C28" s="23" t="s">
        <v>257</v>
      </c>
      <c r="D28" s="23" t="s">
        <v>247</v>
      </c>
      <c r="E28" s="23" t="s">
        <v>32</v>
      </c>
      <c r="F28" s="42">
        <v>37699</v>
      </c>
      <c r="G28" s="9" t="s">
        <v>338</v>
      </c>
      <c r="H28" s="48">
        <v>5</v>
      </c>
      <c r="I28" s="48">
        <v>10</v>
      </c>
      <c r="J28" s="48">
        <v>4</v>
      </c>
      <c r="K28" s="48">
        <v>0</v>
      </c>
      <c r="L28" s="48">
        <v>0</v>
      </c>
      <c r="M28" s="48">
        <v>0</v>
      </c>
      <c r="N28" s="9">
        <f t="shared" si="0"/>
        <v>19</v>
      </c>
      <c r="O28" s="9"/>
      <c r="P28" s="23" t="s">
        <v>245</v>
      </c>
      <c r="Q28" s="22"/>
      <c r="R28" s="22"/>
    </row>
    <row r="29" spans="1:18" ht="15">
      <c r="A29" s="7">
        <v>25</v>
      </c>
      <c r="B29" s="8" t="s">
        <v>572</v>
      </c>
      <c r="C29" s="9" t="s">
        <v>404</v>
      </c>
      <c r="D29" s="9" t="s">
        <v>36</v>
      </c>
      <c r="E29" s="9" t="s">
        <v>119</v>
      </c>
      <c r="F29" s="17">
        <v>37647</v>
      </c>
      <c r="G29" s="9" t="s">
        <v>358</v>
      </c>
      <c r="H29" s="47">
        <v>4</v>
      </c>
      <c r="I29" s="47">
        <v>6</v>
      </c>
      <c r="J29" s="47">
        <v>3</v>
      </c>
      <c r="K29" s="47">
        <v>0</v>
      </c>
      <c r="L29" s="47">
        <v>6</v>
      </c>
      <c r="M29" s="47">
        <v>0</v>
      </c>
      <c r="N29" s="9">
        <f t="shared" si="0"/>
        <v>19</v>
      </c>
      <c r="O29" s="9"/>
      <c r="P29" s="9" t="s">
        <v>359</v>
      </c>
      <c r="Q29" s="22" t="s">
        <v>359</v>
      </c>
      <c r="R29" s="9" t="s">
        <v>359</v>
      </c>
    </row>
    <row r="30" spans="1:18" ht="15">
      <c r="A30" s="7">
        <v>26</v>
      </c>
      <c r="B30" s="8" t="s">
        <v>573</v>
      </c>
      <c r="C30" s="9" t="s">
        <v>333</v>
      </c>
      <c r="D30" s="9" t="s">
        <v>279</v>
      </c>
      <c r="E30" s="9" t="s">
        <v>35</v>
      </c>
      <c r="F30" s="17">
        <v>37679</v>
      </c>
      <c r="G30" s="9" t="s">
        <v>341</v>
      </c>
      <c r="H30" s="47">
        <v>7</v>
      </c>
      <c r="I30" s="47">
        <v>9</v>
      </c>
      <c r="J30" s="47">
        <v>0</v>
      </c>
      <c r="K30" s="47">
        <v>0</v>
      </c>
      <c r="L30" s="47">
        <v>0</v>
      </c>
      <c r="M30" s="47">
        <v>0</v>
      </c>
      <c r="N30" s="9">
        <f t="shared" si="0"/>
        <v>16</v>
      </c>
      <c r="O30" s="9"/>
      <c r="P30" s="9" t="s">
        <v>327</v>
      </c>
      <c r="Q30" s="22"/>
      <c r="R30" s="22"/>
    </row>
    <row r="31" spans="1:18" ht="15">
      <c r="A31" s="7">
        <v>27</v>
      </c>
      <c r="B31" s="8" t="s">
        <v>407</v>
      </c>
      <c r="C31" s="9" t="s">
        <v>419</v>
      </c>
      <c r="D31" s="9" t="s">
        <v>77</v>
      </c>
      <c r="E31" s="9" t="s">
        <v>28</v>
      </c>
      <c r="F31" s="17">
        <v>37621</v>
      </c>
      <c r="G31" s="9" t="s">
        <v>411</v>
      </c>
      <c r="H31" s="47">
        <v>7</v>
      </c>
      <c r="I31" s="47">
        <v>6</v>
      </c>
      <c r="J31" s="47">
        <v>3</v>
      </c>
      <c r="K31" s="47">
        <v>0</v>
      </c>
      <c r="L31" s="47">
        <v>5</v>
      </c>
      <c r="M31" s="47">
        <v>1</v>
      </c>
      <c r="N31" s="9">
        <v>15</v>
      </c>
      <c r="O31" s="9"/>
      <c r="P31" s="9" t="s">
        <v>412</v>
      </c>
      <c r="Q31" s="22"/>
      <c r="R31" s="22"/>
    </row>
    <row r="32" spans="1:18" ht="15">
      <c r="A32" s="7"/>
      <c r="B32" s="8"/>
      <c r="C32" s="9" t="s">
        <v>326</v>
      </c>
      <c r="D32" s="9" t="s">
        <v>181</v>
      </c>
      <c r="E32" s="9" t="s">
        <v>109</v>
      </c>
      <c r="F32" s="9"/>
      <c r="G32" s="9" t="s">
        <v>341</v>
      </c>
      <c r="H32" s="9"/>
      <c r="I32" s="9"/>
      <c r="J32" s="9"/>
      <c r="K32" s="9"/>
      <c r="L32" s="9"/>
      <c r="M32" s="9"/>
      <c r="N32" s="9"/>
      <c r="O32" s="9" t="s">
        <v>475</v>
      </c>
      <c r="P32" s="9" t="s">
        <v>327</v>
      </c>
      <c r="Q32" s="22"/>
      <c r="R32" s="22"/>
    </row>
    <row r="33" spans="1:18" ht="15">
      <c r="A33" s="7"/>
      <c r="B33" s="8"/>
      <c r="C33" s="9" t="s">
        <v>334</v>
      </c>
      <c r="D33" s="9" t="s">
        <v>179</v>
      </c>
      <c r="E33" s="9" t="s">
        <v>47</v>
      </c>
      <c r="F33" s="9"/>
      <c r="G33" s="9" t="s">
        <v>341</v>
      </c>
      <c r="H33" s="9"/>
      <c r="I33" s="9"/>
      <c r="J33" s="9"/>
      <c r="K33" s="9"/>
      <c r="L33" s="9"/>
      <c r="M33" s="9"/>
      <c r="N33" s="9"/>
      <c r="O33" s="9" t="s">
        <v>475</v>
      </c>
      <c r="P33" s="9" t="s">
        <v>327</v>
      </c>
      <c r="Q33" s="22"/>
      <c r="R33" s="22"/>
    </row>
    <row r="34" spans="1:18" ht="15">
      <c r="A34" s="7"/>
      <c r="B34" s="8"/>
      <c r="C34" s="9" t="s">
        <v>323</v>
      </c>
      <c r="D34" s="9" t="s">
        <v>172</v>
      </c>
      <c r="E34" s="9" t="s">
        <v>158</v>
      </c>
      <c r="F34" s="9"/>
      <c r="G34" s="9" t="s">
        <v>340</v>
      </c>
      <c r="H34" s="9"/>
      <c r="I34" s="9"/>
      <c r="J34" s="9"/>
      <c r="K34" s="9"/>
      <c r="L34" s="9"/>
      <c r="M34" s="9"/>
      <c r="N34" s="9"/>
      <c r="O34" s="9" t="s">
        <v>475</v>
      </c>
      <c r="P34" s="9" t="s">
        <v>297</v>
      </c>
      <c r="Q34" s="22"/>
      <c r="R34" s="22"/>
    </row>
    <row r="35" spans="1:18" ht="15">
      <c r="A35" s="7"/>
      <c r="B35" s="8"/>
      <c r="C35" s="9" t="s">
        <v>254</v>
      </c>
      <c r="D35" s="9" t="s">
        <v>233</v>
      </c>
      <c r="E35" s="9" t="s">
        <v>255</v>
      </c>
      <c r="F35" s="9"/>
      <c r="G35" s="9" t="s">
        <v>338</v>
      </c>
      <c r="H35" s="9"/>
      <c r="I35" s="9"/>
      <c r="J35" s="9"/>
      <c r="K35" s="9"/>
      <c r="L35" s="9"/>
      <c r="M35" s="9"/>
      <c r="N35" s="9"/>
      <c r="O35" s="9" t="s">
        <v>475</v>
      </c>
      <c r="P35" s="23" t="s">
        <v>245</v>
      </c>
      <c r="Q35" s="22"/>
      <c r="R35" s="22"/>
    </row>
    <row r="36" spans="1:18" ht="15">
      <c r="A36" s="7"/>
      <c r="B36" s="8"/>
      <c r="C36" s="9" t="s">
        <v>256</v>
      </c>
      <c r="D36" s="9" t="s">
        <v>19</v>
      </c>
      <c r="E36" s="9" t="s">
        <v>246</v>
      </c>
      <c r="F36" s="9"/>
      <c r="G36" s="9" t="s">
        <v>338</v>
      </c>
      <c r="H36" s="9"/>
      <c r="I36" s="9"/>
      <c r="J36" s="9"/>
      <c r="K36" s="9"/>
      <c r="L36" s="9"/>
      <c r="M36" s="9"/>
      <c r="N36" s="9"/>
      <c r="O36" s="9" t="s">
        <v>475</v>
      </c>
      <c r="P36" s="23" t="s">
        <v>245</v>
      </c>
      <c r="Q36" s="22"/>
      <c r="R36" s="22"/>
    </row>
    <row r="37" spans="1:18" ht="15">
      <c r="A37" s="7"/>
      <c r="B37" s="8"/>
      <c r="C37" s="9" t="s">
        <v>332</v>
      </c>
      <c r="D37" s="9" t="s">
        <v>81</v>
      </c>
      <c r="E37" s="9" t="s">
        <v>109</v>
      </c>
      <c r="F37" s="9"/>
      <c r="G37" s="9" t="s">
        <v>341</v>
      </c>
      <c r="H37" s="9"/>
      <c r="I37" s="9"/>
      <c r="J37" s="9"/>
      <c r="K37" s="9"/>
      <c r="L37" s="9"/>
      <c r="M37" s="9"/>
      <c r="N37" s="9"/>
      <c r="O37" s="9" t="s">
        <v>475</v>
      </c>
      <c r="P37" s="9" t="s">
        <v>327</v>
      </c>
      <c r="Q37" s="22"/>
      <c r="R37" s="22"/>
    </row>
  </sheetData>
  <sheetProtection/>
  <autoFilter ref="A4:R37">
    <sortState ref="A5:R37">
      <sortCondition descending="1" sortBy="value" ref="N5:N37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O6" sqref="O6:O9"/>
    </sheetView>
  </sheetViews>
  <sheetFormatPr defaultColWidth="9.140625" defaultRowHeight="15"/>
  <cols>
    <col min="1" max="1" width="3.28125" style="2" bestFit="1" customWidth="1"/>
    <col min="2" max="2" width="6.57421875" style="0" customWidth="1"/>
    <col min="3" max="3" width="12.28125" style="0" customWidth="1"/>
    <col min="4" max="4" width="11.7109375" style="0" customWidth="1"/>
    <col min="5" max="6" width="15.00390625" style="0" customWidth="1"/>
    <col min="7" max="7" width="47.140625" style="0" customWidth="1"/>
    <col min="8" max="9" width="4.421875" style="0" customWidth="1"/>
    <col min="10" max="10" width="4.28125" style="0" customWidth="1"/>
    <col min="11" max="12" width="4.57421875" style="0" customWidth="1"/>
    <col min="13" max="13" width="4.421875" style="0" customWidth="1"/>
    <col min="14" max="14" width="10.00390625" style="0" customWidth="1"/>
    <col min="15" max="15" width="20.8515625" style="0" customWidth="1"/>
    <col min="16" max="16" width="34.57421875" style="0" customWidth="1"/>
    <col min="17" max="18" width="30.8515625" style="0" customWidth="1"/>
  </cols>
  <sheetData>
    <row r="1" spans="1:18" ht="44.25" customHeight="1">
      <c r="A1" s="66" t="s">
        <v>601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5">
      <c r="A2" s="43" t="s">
        <v>0</v>
      </c>
      <c r="B2" s="3"/>
      <c r="C2" s="3"/>
      <c r="D2" s="3"/>
      <c r="E2" s="3"/>
      <c r="F2" s="3"/>
      <c r="G2" s="3"/>
      <c r="H2" s="4"/>
      <c r="I2" s="4"/>
      <c r="J2" s="4"/>
      <c r="K2" s="4"/>
      <c r="L2" s="5"/>
      <c r="M2" s="5"/>
      <c r="N2" s="4" t="s">
        <v>2</v>
      </c>
      <c r="O2" s="3" t="s">
        <v>3</v>
      </c>
      <c r="P2" s="3" t="s">
        <v>12</v>
      </c>
      <c r="Q2" s="4" t="s">
        <v>9</v>
      </c>
      <c r="R2" s="4" t="s">
        <v>10</v>
      </c>
    </row>
    <row r="3" spans="1:18" ht="15">
      <c r="A3" s="43"/>
      <c r="B3" s="3"/>
      <c r="C3" s="3"/>
      <c r="D3" s="3"/>
      <c r="E3" s="3"/>
      <c r="F3" s="3"/>
      <c r="G3" s="6" t="s">
        <v>4</v>
      </c>
      <c r="H3" s="3">
        <v>20</v>
      </c>
      <c r="I3" s="3">
        <v>10</v>
      </c>
      <c r="J3" s="3">
        <v>20</v>
      </c>
      <c r="K3" s="3">
        <v>20</v>
      </c>
      <c r="L3" s="3">
        <v>22</v>
      </c>
      <c r="M3" s="3">
        <v>5</v>
      </c>
      <c r="N3" s="3">
        <f>SUM(H3:M3)</f>
        <v>97</v>
      </c>
      <c r="O3" s="3"/>
      <c r="P3" s="3"/>
      <c r="Q3" s="7"/>
      <c r="R3" s="7"/>
    </row>
    <row r="4" spans="1:18" ht="15">
      <c r="A4" s="43"/>
      <c r="B4" s="3" t="s">
        <v>5</v>
      </c>
      <c r="C4" s="3" t="s">
        <v>6</v>
      </c>
      <c r="D4" s="3" t="s">
        <v>7</v>
      </c>
      <c r="E4" s="3" t="s">
        <v>11</v>
      </c>
      <c r="F4" s="3" t="s">
        <v>442</v>
      </c>
      <c r="G4" s="3" t="s">
        <v>8</v>
      </c>
      <c r="H4" s="3"/>
      <c r="I4" s="3"/>
      <c r="J4" s="3"/>
      <c r="K4" s="3"/>
      <c r="L4" s="3"/>
      <c r="M4" s="3"/>
      <c r="N4" s="3">
        <f>L4+H4</f>
        <v>0</v>
      </c>
      <c r="O4" s="3"/>
      <c r="P4" s="3"/>
      <c r="Q4" s="7"/>
      <c r="R4" s="7"/>
    </row>
    <row r="5" spans="1:18" ht="15">
      <c r="A5" s="44">
        <v>1</v>
      </c>
      <c r="B5" s="32" t="s">
        <v>599</v>
      </c>
      <c r="C5" s="9" t="s">
        <v>185</v>
      </c>
      <c r="D5" s="9" t="s">
        <v>41</v>
      </c>
      <c r="E5" s="7" t="s">
        <v>38</v>
      </c>
      <c r="F5" s="37">
        <v>37581</v>
      </c>
      <c r="G5" s="9" t="s">
        <v>424</v>
      </c>
      <c r="H5" s="64">
        <v>16</v>
      </c>
      <c r="I5" s="64">
        <v>10</v>
      </c>
      <c r="J5" s="64">
        <v>19</v>
      </c>
      <c r="K5" s="64">
        <v>13</v>
      </c>
      <c r="L5" s="64">
        <v>11</v>
      </c>
      <c r="M5" s="64">
        <v>3</v>
      </c>
      <c r="N5" s="9">
        <f aca="true" t="shared" si="0" ref="N5:N12">SUM(H5:M5)</f>
        <v>72</v>
      </c>
      <c r="O5" s="9" t="s">
        <v>603</v>
      </c>
      <c r="P5" s="7" t="s">
        <v>298</v>
      </c>
      <c r="Q5" s="7"/>
      <c r="R5" s="7"/>
    </row>
    <row r="6" spans="1:18" ht="15">
      <c r="A6" s="44">
        <v>2</v>
      </c>
      <c r="B6" s="32" t="s">
        <v>588</v>
      </c>
      <c r="C6" s="9" t="s">
        <v>430</v>
      </c>
      <c r="D6" s="9" t="s">
        <v>431</v>
      </c>
      <c r="E6" s="7" t="s">
        <v>106</v>
      </c>
      <c r="F6" s="37">
        <v>37384</v>
      </c>
      <c r="G6" s="9" t="s">
        <v>427</v>
      </c>
      <c r="H6" s="64">
        <v>9</v>
      </c>
      <c r="I6" s="64">
        <v>6</v>
      </c>
      <c r="J6" s="64">
        <v>13</v>
      </c>
      <c r="K6" s="64">
        <v>11</v>
      </c>
      <c r="L6" s="64">
        <v>15</v>
      </c>
      <c r="M6" s="64">
        <v>0</v>
      </c>
      <c r="N6" s="9">
        <f t="shared" si="0"/>
        <v>54</v>
      </c>
      <c r="O6" s="10" t="s">
        <v>602</v>
      </c>
      <c r="P6" s="9" t="s">
        <v>361</v>
      </c>
      <c r="Q6" s="7"/>
      <c r="R6" s="7"/>
    </row>
    <row r="7" spans="1:18" ht="15">
      <c r="A7" s="44">
        <v>3</v>
      </c>
      <c r="B7" s="32" t="s">
        <v>594</v>
      </c>
      <c r="C7" s="9" t="s">
        <v>429</v>
      </c>
      <c r="D7" s="9" t="s">
        <v>147</v>
      </c>
      <c r="E7" s="7" t="s">
        <v>47</v>
      </c>
      <c r="F7" s="37">
        <v>37528</v>
      </c>
      <c r="G7" s="9" t="s">
        <v>424</v>
      </c>
      <c r="H7" s="65">
        <v>10</v>
      </c>
      <c r="I7" s="65">
        <v>3</v>
      </c>
      <c r="J7" s="65">
        <v>15</v>
      </c>
      <c r="K7" s="65">
        <v>9</v>
      </c>
      <c r="L7" s="65">
        <v>11</v>
      </c>
      <c r="M7" s="65">
        <v>3</v>
      </c>
      <c r="N7" s="9">
        <f t="shared" si="0"/>
        <v>51</v>
      </c>
      <c r="O7" s="10" t="s">
        <v>602</v>
      </c>
      <c r="P7" s="7" t="s">
        <v>298</v>
      </c>
      <c r="Q7" s="7"/>
      <c r="R7" s="7"/>
    </row>
    <row r="8" spans="1:18" ht="15">
      <c r="A8" s="44">
        <v>4</v>
      </c>
      <c r="B8" s="8" t="s">
        <v>595</v>
      </c>
      <c r="C8" s="9" t="s">
        <v>168</v>
      </c>
      <c r="D8" s="9" t="s">
        <v>169</v>
      </c>
      <c r="E8" s="9" t="s">
        <v>44</v>
      </c>
      <c r="F8" s="35">
        <v>37449</v>
      </c>
      <c r="G8" s="9" t="s">
        <v>20</v>
      </c>
      <c r="H8" s="47">
        <v>11</v>
      </c>
      <c r="I8" s="47">
        <v>4</v>
      </c>
      <c r="J8" s="47">
        <v>16</v>
      </c>
      <c r="K8" s="47">
        <v>10</v>
      </c>
      <c r="L8" s="47">
        <v>8</v>
      </c>
      <c r="M8" s="47">
        <v>0</v>
      </c>
      <c r="N8" s="9">
        <f t="shared" si="0"/>
        <v>49</v>
      </c>
      <c r="O8" s="10" t="s">
        <v>602</v>
      </c>
      <c r="P8" s="9" t="s">
        <v>45</v>
      </c>
      <c r="Q8" s="22"/>
      <c r="R8" s="22"/>
    </row>
    <row r="9" spans="1:18" ht="15">
      <c r="A9" s="44">
        <v>5</v>
      </c>
      <c r="B9" s="8" t="s">
        <v>592</v>
      </c>
      <c r="C9" s="9" t="s">
        <v>224</v>
      </c>
      <c r="D9" s="9" t="s">
        <v>100</v>
      </c>
      <c r="E9" s="9" t="s">
        <v>50</v>
      </c>
      <c r="F9" s="35">
        <v>37629</v>
      </c>
      <c r="G9" s="9" t="s">
        <v>176</v>
      </c>
      <c r="H9" s="47">
        <v>11</v>
      </c>
      <c r="I9" s="47">
        <v>4</v>
      </c>
      <c r="J9" s="47">
        <v>12</v>
      </c>
      <c r="K9" s="47">
        <v>15</v>
      </c>
      <c r="L9" s="47">
        <v>6</v>
      </c>
      <c r="M9" s="47">
        <v>1</v>
      </c>
      <c r="N9" s="9">
        <f t="shared" si="0"/>
        <v>49</v>
      </c>
      <c r="O9" s="10" t="s">
        <v>602</v>
      </c>
      <c r="P9" s="9" t="s">
        <v>177</v>
      </c>
      <c r="Q9" s="22"/>
      <c r="R9" s="22"/>
    </row>
    <row r="10" spans="1:18" ht="15">
      <c r="A10" s="44">
        <v>6</v>
      </c>
      <c r="B10" s="8" t="s">
        <v>589</v>
      </c>
      <c r="C10" s="9" t="s">
        <v>284</v>
      </c>
      <c r="D10" s="9" t="s">
        <v>112</v>
      </c>
      <c r="E10" s="9" t="s">
        <v>14</v>
      </c>
      <c r="F10" s="35">
        <v>37484</v>
      </c>
      <c r="G10" s="9" t="s">
        <v>339</v>
      </c>
      <c r="H10" s="47">
        <v>11</v>
      </c>
      <c r="I10" s="47">
        <v>6</v>
      </c>
      <c r="J10" s="47">
        <v>15</v>
      </c>
      <c r="K10" s="47">
        <v>6</v>
      </c>
      <c r="L10" s="47">
        <v>3</v>
      </c>
      <c r="M10" s="47">
        <v>2</v>
      </c>
      <c r="N10" s="9">
        <f t="shared" si="0"/>
        <v>43</v>
      </c>
      <c r="O10" s="9"/>
      <c r="P10" s="9" t="s">
        <v>280</v>
      </c>
      <c r="Q10" s="22"/>
      <c r="R10" s="22"/>
    </row>
    <row r="11" spans="1:18" ht="15">
      <c r="A11" s="44">
        <v>7</v>
      </c>
      <c r="B11" s="8" t="s">
        <v>587</v>
      </c>
      <c r="C11" s="9" t="s">
        <v>410</v>
      </c>
      <c r="D11" s="9" t="s">
        <v>74</v>
      </c>
      <c r="E11" s="9" t="s">
        <v>40</v>
      </c>
      <c r="F11" s="35">
        <v>37535</v>
      </c>
      <c r="G11" s="9" t="s">
        <v>358</v>
      </c>
      <c r="H11" s="47">
        <v>9</v>
      </c>
      <c r="I11" s="47">
        <v>2</v>
      </c>
      <c r="J11" s="47">
        <v>18</v>
      </c>
      <c r="K11" s="47">
        <v>8</v>
      </c>
      <c r="L11" s="47">
        <v>3</v>
      </c>
      <c r="M11" s="47">
        <v>1</v>
      </c>
      <c r="N11" s="9">
        <f t="shared" si="0"/>
        <v>41</v>
      </c>
      <c r="O11" s="9"/>
      <c r="P11" s="9" t="s">
        <v>361</v>
      </c>
      <c r="Q11" s="22" t="s">
        <v>361</v>
      </c>
      <c r="R11" s="9" t="s">
        <v>361</v>
      </c>
    </row>
    <row r="12" spans="1:18" ht="15">
      <c r="A12" s="44">
        <v>8</v>
      </c>
      <c r="B12" s="8" t="s">
        <v>596</v>
      </c>
      <c r="C12" s="9" t="s">
        <v>174</v>
      </c>
      <c r="D12" s="9" t="s">
        <v>34</v>
      </c>
      <c r="E12" s="9" t="s">
        <v>28</v>
      </c>
      <c r="F12" s="35">
        <v>37544</v>
      </c>
      <c r="G12" s="9" t="s">
        <v>20</v>
      </c>
      <c r="H12" s="47">
        <v>10</v>
      </c>
      <c r="I12" s="47">
        <v>4</v>
      </c>
      <c r="J12" s="47">
        <v>9</v>
      </c>
      <c r="K12" s="47">
        <v>8</v>
      </c>
      <c r="L12" s="47">
        <v>8</v>
      </c>
      <c r="M12" s="47">
        <v>0</v>
      </c>
      <c r="N12" s="9">
        <f t="shared" si="0"/>
        <v>39</v>
      </c>
      <c r="O12" s="9"/>
      <c r="P12" s="9" t="s">
        <v>45</v>
      </c>
      <c r="Q12" s="22"/>
      <c r="R12" s="22"/>
    </row>
    <row r="13" spans="1:18" ht="15">
      <c r="A13" s="44">
        <v>9</v>
      </c>
      <c r="B13" s="8" t="s">
        <v>600</v>
      </c>
      <c r="C13" s="9" t="s">
        <v>285</v>
      </c>
      <c r="D13" s="9" t="s">
        <v>179</v>
      </c>
      <c r="E13" s="9" t="s">
        <v>109</v>
      </c>
      <c r="F13" s="35">
        <v>37539</v>
      </c>
      <c r="G13" s="9" t="s">
        <v>339</v>
      </c>
      <c r="H13" s="47">
        <v>7</v>
      </c>
      <c r="I13" s="47">
        <v>4</v>
      </c>
      <c r="J13" s="47">
        <v>12</v>
      </c>
      <c r="K13" s="47">
        <v>11</v>
      </c>
      <c r="L13" s="47">
        <v>4</v>
      </c>
      <c r="M13" s="47">
        <v>0</v>
      </c>
      <c r="N13" s="9">
        <v>38</v>
      </c>
      <c r="O13" s="9"/>
      <c r="P13" s="9" t="s">
        <v>280</v>
      </c>
      <c r="Q13" s="22"/>
      <c r="R13" s="22"/>
    </row>
    <row r="14" spans="1:18" ht="15" customHeight="1">
      <c r="A14" s="44">
        <v>10</v>
      </c>
      <c r="B14" s="8" t="s">
        <v>590</v>
      </c>
      <c r="C14" s="10" t="s">
        <v>173</v>
      </c>
      <c r="D14" s="10" t="s">
        <v>74</v>
      </c>
      <c r="E14" s="10" t="s">
        <v>40</v>
      </c>
      <c r="F14" s="34">
        <v>37296</v>
      </c>
      <c r="G14" s="9" t="s">
        <v>20</v>
      </c>
      <c r="H14" s="46">
        <v>11</v>
      </c>
      <c r="I14" s="46">
        <v>4</v>
      </c>
      <c r="J14" s="46">
        <v>12</v>
      </c>
      <c r="K14" s="46">
        <v>4</v>
      </c>
      <c r="L14" s="46">
        <v>5</v>
      </c>
      <c r="M14" s="46">
        <v>1</v>
      </c>
      <c r="N14" s="9">
        <f aca="true" t="shared" si="1" ref="N14:N19">SUM(H14:M14)</f>
        <v>37</v>
      </c>
      <c r="O14" s="9"/>
      <c r="P14" s="9" t="s">
        <v>45</v>
      </c>
      <c r="Q14" s="22"/>
      <c r="R14" s="22"/>
    </row>
    <row r="15" spans="1:18" ht="15.75" customHeight="1">
      <c r="A15" s="44">
        <v>11</v>
      </c>
      <c r="B15" s="8" t="s">
        <v>598</v>
      </c>
      <c r="C15" s="9" t="s">
        <v>296</v>
      </c>
      <c r="D15" s="9" t="s">
        <v>178</v>
      </c>
      <c r="E15" s="9" t="s">
        <v>140</v>
      </c>
      <c r="F15" s="35">
        <v>37427</v>
      </c>
      <c r="G15" s="9" t="s">
        <v>289</v>
      </c>
      <c r="H15" s="47">
        <v>10</v>
      </c>
      <c r="I15" s="47">
        <v>2</v>
      </c>
      <c r="J15" s="47">
        <v>15</v>
      </c>
      <c r="K15" s="47">
        <v>6</v>
      </c>
      <c r="L15" s="47">
        <v>2</v>
      </c>
      <c r="M15" s="47">
        <v>1</v>
      </c>
      <c r="N15" s="47">
        <f t="shared" si="1"/>
        <v>36</v>
      </c>
      <c r="O15" s="9"/>
      <c r="P15" s="9" t="s">
        <v>290</v>
      </c>
      <c r="Q15" s="22"/>
      <c r="R15" s="22"/>
    </row>
    <row r="16" spans="1:18" ht="15" customHeight="1">
      <c r="A16" s="44">
        <v>12</v>
      </c>
      <c r="B16" s="8" t="s">
        <v>591</v>
      </c>
      <c r="C16" s="9" t="s">
        <v>234</v>
      </c>
      <c r="D16" s="9" t="s">
        <v>235</v>
      </c>
      <c r="E16" s="9" t="s">
        <v>236</v>
      </c>
      <c r="F16" s="35">
        <v>37682</v>
      </c>
      <c r="G16" s="13" t="s">
        <v>343</v>
      </c>
      <c r="H16" s="47">
        <v>7</v>
      </c>
      <c r="I16" s="47">
        <v>0</v>
      </c>
      <c r="J16" s="47">
        <v>14</v>
      </c>
      <c r="K16" s="47">
        <v>8</v>
      </c>
      <c r="L16" s="47">
        <v>3</v>
      </c>
      <c r="M16" s="47">
        <v>2</v>
      </c>
      <c r="N16" s="9">
        <f t="shared" si="1"/>
        <v>34</v>
      </c>
      <c r="O16" s="9"/>
      <c r="P16" s="13" t="s">
        <v>226</v>
      </c>
      <c r="Q16" s="22"/>
      <c r="R16" s="22"/>
    </row>
    <row r="17" spans="1:18" ht="15.75" customHeight="1">
      <c r="A17" s="44">
        <v>13</v>
      </c>
      <c r="B17" s="8" t="s">
        <v>586</v>
      </c>
      <c r="C17" s="9" t="s">
        <v>170</v>
      </c>
      <c r="D17" s="9" t="s">
        <v>172</v>
      </c>
      <c r="E17" s="9" t="s">
        <v>47</v>
      </c>
      <c r="F17" s="35">
        <v>37208</v>
      </c>
      <c r="G17" s="9" t="s">
        <v>20</v>
      </c>
      <c r="H17" s="47">
        <v>8</v>
      </c>
      <c r="I17" s="47">
        <v>4</v>
      </c>
      <c r="J17" s="47">
        <v>6.5</v>
      </c>
      <c r="K17" s="47">
        <v>9</v>
      </c>
      <c r="L17" s="47">
        <v>4</v>
      </c>
      <c r="M17" s="47">
        <v>2</v>
      </c>
      <c r="N17" s="9">
        <f t="shared" si="1"/>
        <v>33.5</v>
      </c>
      <c r="O17" s="9"/>
      <c r="P17" s="9" t="s">
        <v>45</v>
      </c>
      <c r="Q17" s="22"/>
      <c r="R17" s="22"/>
    </row>
    <row r="18" spans="1:18" ht="15.75" customHeight="1">
      <c r="A18" s="44">
        <v>14</v>
      </c>
      <c r="B18" s="8" t="s">
        <v>409</v>
      </c>
      <c r="C18" s="9" t="s">
        <v>286</v>
      </c>
      <c r="D18" s="9" t="s">
        <v>107</v>
      </c>
      <c r="E18" s="9" t="s">
        <v>109</v>
      </c>
      <c r="F18" s="35">
        <v>37413</v>
      </c>
      <c r="G18" s="9" t="s">
        <v>339</v>
      </c>
      <c r="H18" s="47">
        <v>8</v>
      </c>
      <c r="I18" s="47">
        <v>2</v>
      </c>
      <c r="J18" s="47">
        <v>12</v>
      </c>
      <c r="K18" s="47">
        <v>8</v>
      </c>
      <c r="L18" s="47">
        <v>1</v>
      </c>
      <c r="M18" s="47">
        <v>0</v>
      </c>
      <c r="N18" s="9">
        <f t="shared" si="1"/>
        <v>31</v>
      </c>
      <c r="O18" s="9"/>
      <c r="P18" s="9" t="s">
        <v>280</v>
      </c>
      <c r="Q18" s="22"/>
      <c r="R18" s="22"/>
    </row>
    <row r="19" spans="1:18" ht="15">
      <c r="A19" s="44">
        <v>15</v>
      </c>
      <c r="B19" s="8" t="s">
        <v>597</v>
      </c>
      <c r="C19" s="9" t="s">
        <v>170</v>
      </c>
      <c r="D19" s="9" t="s">
        <v>171</v>
      </c>
      <c r="E19" s="9" t="s">
        <v>47</v>
      </c>
      <c r="F19" s="35">
        <v>37208</v>
      </c>
      <c r="G19" s="9" t="s">
        <v>20</v>
      </c>
      <c r="H19" s="47">
        <v>8</v>
      </c>
      <c r="I19" s="47">
        <v>2</v>
      </c>
      <c r="J19" s="47">
        <v>11</v>
      </c>
      <c r="K19" s="47">
        <v>3.5</v>
      </c>
      <c r="L19" s="47">
        <v>5</v>
      </c>
      <c r="M19" s="47">
        <v>1</v>
      </c>
      <c r="N19" s="9">
        <f t="shared" si="1"/>
        <v>30.5</v>
      </c>
      <c r="O19" s="9"/>
      <c r="P19" s="9" t="s">
        <v>45</v>
      </c>
      <c r="Q19" s="22"/>
      <c r="R19" s="22"/>
    </row>
    <row r="20" spans="1:18" ht="15">
      <c r="A20" s="44">
        <v>16</v>
      </c>
      <c r="B20" s="8" t="s">
        <v>593</v>
      </c>
      <c r="C20" s="9" t="s">
        <v>287</v>
      </c>
      <c r="D20" s="9" t="s">
        <v>193</v>
      </c>
      <c r="E20" s="9" t="s">
        <v>98</v>
      </c>
      <c r="F20" s="35">
        <v>37254</v>
      </c>
      <c r="G20" s="9" t="s">
        <v>339</v>
      </c>
      <c r="H20" s="47">
        <v>8</v>
      </c>
      <c r="I20" s="47">
        <v>2</v>
      </c>
      <c r="J20" s="47">
        <v>11</v>
      </c>
      <c r="K20" s="47">
        <v>6</v>
      </c>
      <c r="L20" s="47">
        <v>0</v>
      </c>
      <c r="M20" s="47">
        <v>1</v>
      </c>
      <c r="N20" s="9">
        <v>28</v>
      </c>
      <c r="O20" s="9"/>
      <c r="P20" s="9" t="s">
        <v>280</v>
      </c>
      <c r="Q20" s="22"/>
      <c r="R20" s="22"/>
    </row>
    <row r="21" spans="1:18" ht="15">
      <c r="A21" s="44">
        <v>17</v>
      </c>
      <c r="B21" s="8"/>
      <c r="C21" s="9" t="s">
        <v>336</v>
      </c>
      <c r="D21" s="9" t="s">
        <v>86</v>
      </c>
      <c r="E21" s="9" t="s">
        <v>337</v>
      </c>
      <c r="F21" s="40"/>
      <c r="G21" s="9" t="s">
        <v>341</v>
      </c>
      <c r="H21" s="9"/>
      <c r="I21" s="9"/>
      <c r="J21" s="9"/>
      <c r="K21" s="9"/>
      <c r="L21" s="9"/>
      <c r="M21" s="9"/>
      <c r="N21" s="9">
        <f>SUM(H21:M21)</f>
        <v>0</v>
      </c>
      <c r="O21" s="9" t="s">
        <v>475</v>
      </c>
      <c r="P21" s="9" t="s">
        <v>327</v>
      </c>
      <c r="Q21" s="22"/>
      <c r="R21" s="22"/>
    </row>
    <row r="22" spans="1:18" ht="15">
      <c r="A22" s="44">
        <v>18</v>
      </c>
      <c r="B22" s="8"/>
      <c r="C22" s="9" t="s">
        <v>335</v>
      </c>
      <c r="D22" s="9" t="s">
        <v>282</v>
      </c>
      <c r="E22" s="9" t="s">
        <v>66</v>
      </c>
      <c r="F22" s="40"/>
      <c r="G22" s="9" t="s">
        <v>341</v>
      </c>
      <c r="H22" s="9"/>
      <c r="I22" s="9"/>
      <c r="J22" s="9"/>
      <c r="K22" s="9"/>
      <c r="L22" s="9"/>
      <c r="M22" s="9"/>
      <c r="N22" s="9">
        <f>SUM(H22:M22)</f>
        <v>0</v>
      </c>
      <c r="O22" s="9" t="s">
        <v>475</v>
      </c>
      <c r="P22" s="9" t="s">
        <v>327</v>
      </c>
      <c r="Q22" s="22"/>
      <c r="R22" s="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  <row r="29" ht="15">
      <c r="A29"/>
    </row>
    <row r="30" ht="15">
      <c r="A30"/>
    </row>
    <row r="31" ht="15">
      <c r="A31"/>
    </row>
    <row r="32" ht="15">
      <c r="A32"/>
    </row>
    <row r="33" ht="15">
      <c r="A33"/>
    </row>
    <row r="34" ht="15">
      <c r="A34"/>
    </row>
  </sheetData>
  <sheetProtection/>
  <autoFilter ref="A4:R22">
    <sortState ref="A5:R34">
      <sortCondition descending="1" sortBy="value" ref="N5:N34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Алекс</cp:lastModifiedBy>
  <cp:lastPrinted>2019-11-14T04:30:15Z</cp:lastPrinted>
  <dcterms:created xsi:type="dcterms:W3CDTF">2017-09-14T21:50:39Z</dcterms:created>
  <dcterms:modified xsi:type="dcterms:W3CDTF">2020-01-24T05:09:41Z</dcterms:modified>
  <cp:category/>
  <cp:version/>
  <cp:contentType/>
  <cp:contentStatus/>
</cp:coreProperties>
</file>