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класс'!$A$4:$S$18</definedName>
    <definedName name="_xlnm._FilterDatabase" localSheetId="4" hidden="1">'11 класс'!$A$4:$S$21</definedName>
    <definedName name="_xlnm._FilterDatabase" localSheetId="0" hidden="1">'7 класс'!$A$4:$T$4</definedName>
    <definedName name="_xlnm._FilterDatabase" localSheetId="1" hidden="1">'8 класс'!$A$4:$R$17</definedName>
    <definedName name="_xlnm._FilterDatabase" localSheetId="2" hidden="1">'9 класс'!$A$4:$S$10</definedName>
  </definedNames>
  <calcPr fullCalcOnLoad="1"/>
</workbook>
</file>

<file path=xl/sharedStrings.xml><?xml version="1.0" encoding="utf-8"?>
<sst xmlns="http://schemas.openxmlformats.org/spreadsheetml/2006/main" count="517" uniqueCount="254">
  <si>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</si>
  <si>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</si>
  <si>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</si>
  <si>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</si>
  <si>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</si>
  <si>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</si>
  <si>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</si>
  <si>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</si>
  <si>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</si>
  <si>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</si>
  <si>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</si>
  <si>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</si>
  <si>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</si>
  <si>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искусству 7 класс 2019-2020 учебный год</t>
  </si>
  <si>
    <t>Итоги школьного этапа всероссийской олимпиады школьников по искусству 9 класс 2019-2020 учебный год</t>
  </si>
  <si>
    <t>Итоги школьного этапа всероссийской олимпиады школьников по искусству 10 класс 2019-2020 учебный год</t>
  </si>
  <si>
    <t>Итоги школьного этапа всероссийской олимпиады школьников по искусству 11 класс 2019-2020 учебный год</t>
  </si>
  <si>
    <t>Итоги школьного этапа всероссийской олимпиады школьников по искусству 8 класс 2019-2020 учебный год</t>
  </si>
  <si>
    <t>Тугушев</t>
  </si>
  <si>
    <t>Роман</t>
  </si>
  <si>
    <t>Эдуардович</t>
  </si>
  <si>
    <t>Игнатьева Татьяна Валерьевна</t>
  </si>
  <si>
    <t>Сергеевич</t>
  </si>
  <si>
    <t xml:space="preserve">Кольцов </t>
  </si>
  <si>
    <t>Вадим</t>
  </si>
  <si>
    <t>Шляхтина</t>
  </si>
  <si>
    <t>Екатерина</t>
  </si>
  <si>
    <t>Евгеньевна</t>
  </si>
  <si>
    <t>Солонарь</t>
  </si>
  <si>
    <t>Данила</t>
  </si>
  <si>
    <t>Иванович</t>
  </si>
  <si>
    <t>МБОУ "ЕСШ №1 им. М.В. Ломоносова"</t>
  </si>
  <si>
    <t>Мирошкина Анна Дмитриевна</t>
  </si>
  <si>
    <t>Переплётчиков</t>
  </si>
  <si>
    <t>Никита</t>
  </si>
  <si>
    <t>Александрович</t>
  </si>
  <si>
    <t>Калачёв</t>
  </si>
  <si>
    <t>Олег</t>
  </si>
  <si>
    <t>Олегович</t>
  </si>
  <si>
    <t>Космынин</t>
  </si>
  <si>
    <t>Кирилл</t>
  </si>
  <si>
    <t>Сморчкова</t>
  </si>
  <si>
    <t>Анна</t>
  </si>
  <si>
    <t>Андреевна</t>
  </si>
  <si>
    <t>Жилкина</t>
  </si>
  <si>
    <t>Александра</t>
  </si>
  <si>
    <t>Алексеевна</t>
  </si>
  <si>
    <t xml:space="preserve">Дерюгина </t>
  </si>
  <si>
    <t>Наталья</t>
  </si>
  <si>
    <t>Лошакова</t>
  </si>
  <si>
    <t>Ольга</t>
  </si>
  <si>
    <t>Сергеевна</t>
  </si>
  <si>
    <t>МБОУ "ЕСШ№2"</t>
  </si>
  <si>
    <t>Черевко Наталья Александровна</t>
  </si>
  <si>
    <t xml:space="preserve">Тюлькина </t>
  </si>
  <si>
    <t>Полина</t>
  </si>
  <si>
    <t>Пикулина Татьяна Григорьевна</t>
  </si>
  <si>
    <t>Кузьменко</t>
  </si>
  <si>
    <t>Анастасия</t>
  </si>
  <si>
    <t>Петровна</t>
  </si>
  <si>
    <t>Кальмбах</t>
  </si>
  <si>
    <t>Юлия</t>
  </si>
  <si>
    <t>Николаевна</t>
  </si>
  <si>
    <t>Абдулина</t>
  </si>
  <si>
    <t>Владимировна</t>
  </si>
  <si>
    <t>Коренева Валентина Алексеевна</t>
  </si>
  <si>
    <t>Кочетов</t>
  </si>
  <si>
    <t>Вячеслав</t>
  </si>
  <si>
    <t>Алексеевич</t>
  </si>
  <si>
    <t>Калачёва</t>
  </si>
  <si>
    <t>Марина</t>
  </si>
  <si>
    <t>Станиславовна</t>
  </si>
  <si>
    <t>Лукина Галина Матвеевна</t>
  </si>
  <si>
    <t>Андреевич</t>
  </si>
  <si>
    <t>Жеребцова</t>
  </si>
  <si>
    <t>Галина</t>
  </si>
  <si>
    <t>Олеговна</t>
  </si>
  <si>
    <t>Голубева</t>
  </si>
  <si>
    <t>Арина</t>
  </si>
  <si>
    <t>Пелых</t>
  </si>
  <si>
    <t>Милена</t>
  </si>
  <si>
    <t>Антоновна</t>
  </si>
  <si>
    <t>Баринова</t>
  </si>
  <si>
    <t>Агата</t>
  </si>
  <si>
    <t xml:space="preserve">Тишаков </t>
  </si>
  <si>
    <t>Алексей</t>
  </si>
  <si>
    <t>Игоревич</t>
  </si>
  <si>
    <t>Пашков Вячеслав Александрович</t>
  </si>
  <si>
    <t>Викторовна</t>
  </si>
  <si>
    <t>Бучнев</t>
  </si>
  <si>
    <t>Виталий</t>
  </si>
  <si>
    <t>Марьянкова Ирина Владимировна</t>
  </si>
  <si>
    <t>Северин</t>
  </si>
  <si>
    <t xml:space="preserve">Илья </t>
  </si>
  <si>
    <t>Васильевич</t>
  </si>
  <si>
    <t>Чурина</t>
  </si>
  <si>
    <t xml:space="preserve">Юлия </t>
  </si>
  <si>
    <t>Пашкова</t>
  </si>
  <si>
    <t>Дмитриевна</t>
  </si>
  <si>
    <t xml:space="preserve">Вовк </t>
  </si>
  <si>
    <t>Александр</t>
  </si>
  <si>
    <t>Власова</t>
  </si>
  <si>
    <t>Алина</t>
  </si>
  <si>
    <t>Балфинова</t>
  </si>
  <si>
    <t>Александровна</t>
  </si>
  <si>
    <t xml:space="preserve">Агеева </t>
  </si>
  <si>
    <t>Дарья</t>
  </si>
  <si>
    <t>Мелехова</t>
  </si>
  <si>
    <t>Седачева</t>
  </si>
  <si>
    <t xml:space="preserve">Ульяна </t>
  </si>
  <si>
    <t>Алексия</t>
  </si>
  <si>
    <t>Зубарева</t>
  </si>
  <si>
    <t>Михайловна</t>
  </si>
  <si>
    <t>Враницын</t>
  </si>
  <si>
    <t>Максим</t>
  </si>
  <si>
    <t>Котов</t>
  </si>
  <si>
    <t>Юрьевич</t>
  </si>
  <si>
    <t xml:space="preserve">Петров </t>
  </si>
  <si>
    <t>Романюк</t>
  </si>
  <si>
    <t>Софья</t>
  </si>
  <si>
    <t>Валерьевна</t>
  </si>
  <si>
    <t>Шевцов</t>
  </si>
  <si>
    <t>Пичик Татьяна Степановна</t>
  </si>
  <si>
    <t>Солопов</t>
  </si>
  <si>
    <t>Николай</t>
  </si>
  <si>
    <t>Тимошкина</t>
  </si>
  <si>
    <t xml:space="preserve">Лия </t>
  </si>
  <si>
    <t>Тищенко Ольга Николаевна</t>
  </si>
  <si>
    <t>Корчунова</t>
  </si>
  <si>
    <t xml:space="preserve">Милена </t>
  </si>
  <si>
    <t>Заикина</t>
  </si>
  <si>
    <t>Ромченко</t>
  </si>
  <si>
    <t>Виктория</t>
  </si>
  <si>
    <t>МБОУ "Нагорненская СШ"</t>
  </si>
  <si>
    <t>Румянцева Ольга Игоревна</t>
  </si>
  <si>
    <t xml:space="preserve">Жуковская </t>
  </si>
  <si>
    <t>Косарева</t>
  </si>
  <si>
    <t>Грибачева</t>
  </si>
  <si>
    <t>Тамара</t>
  </si>
  <si>
    <t>Анатольевна</t>
  </si>
  <si>
    <t>Кан</t>
  </si>
  <si>
    <t>Маргарита</t>
  </si>
  <si>
    <t>Витальевна</t>
  </si>
  <si>
    <t>Швыркалова</t>
  </si>
  <si>
    <t>Ксения</t>
  </si>
  <si>
    <t>Щербинина</t>
  </si>
  <si>
    <t>Татьяна</t>
  </si>
  <si>
    <t>Валентиновна</t>
  </si>
  <si>
    <t>Иванова</t>
  </si>
  <si>
    <t>Ян</t>
  </si>
  <si>
    <t>Гаврилко</t>
  </si>
  <si>
    <t>Антон</t>
  </si>
  <si>
    <t>Колокуцкая</t>
  </si>
  <si>
    <t>Малышева</t>
  </si>
  <si>
    <t>Владислава</t>
  </si>
  <si>
    <t>Коваль</t>
  </si>
  <si>
    <t>Егор</t>
  </si>
  <si>
    <t>МБОУ "ЕСШ №9"</t>
  </si>
  <si>
    <t>МБОУ "Пионерская СШ им. М.А. Евсюковой"</t>
  </si>
  <si>
    <t>МБОУ "ЕСШ №7 им. О. Н. Мамченкова"</t>
  </si>
  <si>
    <t xml:space="preserve">Воропаев </t>
  </si>
  <si>
    <t>МБОУ "Термальненская СШ"</t>
  </si>
  <si>
    <t>МБОУ "ЕСШ №3"</t>
  </si>
  <si>
    <t>Гартман</t>
  </si>
  <si>
    <t>Мария</t>
  </si>
  <si>
    <t>МБОУ ЕСШ №8</t>
  </si>
  <si>
    <t>Мудранова Юлия Сергеевна</t>
  </si>
  <si>
    <t>Скрябина</t>
  </si>
  <si>
    <t>София</t>
  </si>
  <si>
    <t>Максимовна</t>
  </si>
  <si>
    <t>Беккерова</t>
  </si>
  <si>
    <t>Малышев</t>
  </si>
  <si>
    <t>Лаас</t>
  </si>
  <si>
    <t>Щелокова</t>
  </si>
  <si>
    <t>Ларина</t>
  </si>
  <si>
    <t>Черткова</t>
  </si>
  <si>
    <t>Абакумова</t>
  </si>
  <si>
    <t>Кулиш</t>
  </si>
  <si>
    <t>Аделаида</t>
  </si>
  <si>
    <t>Абалакова</t>
  </si>
  <si>
    <t>Валентина</t>
  </si>
  <si>
    <t>Мин</t>
  </si>
  <si>
    <t>Столярова</t>
  </si>
  <si>
    <t>иск-7-08</t>
  </si>
  <si>
    <t>иск-7-07</t>
  </si>
  <si>
    <t>иск-7-06</t>
  </si>
  <si>
    <t>иск-7-03</t>
  </si>
  <si>
    <t>иск-7-01</t>
  </si>
  <si>
    <t>иск-7-04</t>
  </si>
  <si>
    <t>иск-7-05</t>
  </si>
  <si>
    <t>иск-7-02</t>
  </si>
  <si>
    <t>иск-8-09</t>
  </si>
  <si>
    <t>иск-8-08</t>
  </si>
  <si>
    <t>иск-8-07</t>
  </si>
  <si>
    <t>иск-8-06</t>
  </si>
  <si>
    <t>иск-8-05</t>
  </si>
  <si>
    <t>иск-8-04</t>
  </si>
  <si>
    <t>Евгеньевич</t>
  </si>
  <si>
    <t>Владислав</t>
  </si>
  <si>
    <t>Денисович</t>
  </si>
  <si>
    <t>иск-8-03</t>
  </si>
  <si>
    <t>иск-8-02</t>
  </si>
  <si>
    <t>иск-8-01</t>
  </si>
  <si>
    <t>не явка</t>
  </si>
  <si>
    <t>иск-9-05</t>
  </si>
  <si>
    <t>Ткачёва</t>
  </si>
  <si>
    <t>иск-9-04</t>
  </si>
  <si>
    <t>иск-9-03</t>
  </si>
  <si>
    <t>иск-9-02</t>
  </si>
  <si>
    <t>иск-9-01</t>
  </si>
  <si>
    <t>дата рождения</t>
  </si>
  <si>
    <t>иск-10-24</t>
  </si>
  <si>
    <t>иск-10-23</t>
  </si>
  <si>
    <t>иск-10-22</t>
  </si>
  <si>
    <t>иск-10-21</t>
  </si>
  <si>
    <t>иск-10-20</t>
  </si>
  <si>
    <t>иск-10-19</t>
  </si>
  <si>
    <t>иск-10-18</t>
  </si>
  <si>
    <t>иск-10-17</t>
  </si>
  <si>
    <t>иск-10-16</t>
  </si>
  <si>
    <t>иск-10-15</t>
  </si>
  <si>
    <t>иск-10-14</t>
  </si>
  <si>
    <t>иск-10-13</t>
  </si>
  <si>
    <t>иск-10-12</t>
  </si>
  <si>
    <t>иск-10-11</t>
  </si>
  <si>
    <t>иск-10-10</t>
  </si>
  <si>
    <t>иск-10-09</t>
  </si>
  <si>
    <t>иск-10-08</t>
  </si>
  <si>
    <t>иск-10-07</t>
  </si>
  <si>
    <t>иск-10-06</t>
  </si>
  <si>
    <t>иск-10-05</t>
  </si>
  <si>
    <t>иск-10-04</t>
  </si>
  <si>
    <t>иск-10-03</t>
  </si>
  <si>
    <t>иск-10-02</t>
  </si>
  <si>
    <t>иск-10-01</t>
  </si>
  <si>
    <t>иск-11-09</t>
  </si>
  <si>
    <t>иск-11-08</t>
  </si>
  <si>
    <t>иск-11-07</t>
  </si>
  <si>
    <t>иск-11-06</t>
  </si>
  <si>
    <t>дисквалификация</t>
  </si>
  <si>
    <t>иск-11-05</t>
  </si>
  <si>
    <t>иск-11-04</t>
  </si>
  <si>
    <t>иск-11-03</t>
  </si>
  <si>
    <t>иск-11-02</t>
  </si>
  <si>
    <t>иск-11-01</t>
  </si>
  <si>
    <t>1</t>
  </si>
  <si>
    <t>2</t>
  </si>
  <si>
    <t>3</t>
  </si>
  <si>
    <t>4</t>
  </si>
  <si>
    <t>5</t>
  </si>
  <si>
    <t>6</t>
  </si>
  <si>
    <t>7</t>
  </si>
  <si>
    <t>призёр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</si>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</sst>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4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49" fontId="4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0" fontId="44" fillId="33" borderId="10" xfId="0" applyNumberFormat="1" applyFont="1" applyFill="1" applyBorder="1" applyAlignment="1">
      <alignment horizontal="left"/>
    </xf>
    <xf numFmtId="14" fontId="44" fillId="33" borderId="10" xfId="0" applyNumberFormat="1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="110" zoomScaleNormal="110" zoomScalePageLayoutView="0" workbookViewId="0" topLeftCell="A1">
      <selection activeCell="O6" sqref="O6"/>
    </sheetView>
  </sheetViews>
  <sheetFormatPr defaultColWidth="9.140625" defaultRowHeight="15"/>
  <cols>
    <col min="1" max="1" width="3.140625" style="0" bestFit="1" customWidth="1"/>
    <col min="2" max="2" width="9.140625" style="0" customWidth="1"/>
    <col min="3" max="3" width="15.8515625" style="0" customWidth="1"/>
    <col min="4" max="5" width="12.8515625" style="0" customWidth="1"/>
    <col min="6" max="6" width="28.57421875" style="0" customWidth="1"/>
    <col min="7" max="7" width="3.421875" style="0" customWidth="1"/>
    <col min="8" max="13" width="3.57421875" style="0" customWidth="1"/>
    <col min="14" max="14" width="10.00390625" style="0" bestFit="1" customWidth="1"/>
    <col min="15" max="15" width="10.7109375" style="0" customWidth="1"/>
    <col min="16" max="16" width="32.140625" style="0" customWidth="1"/>
    <col min="17" max="17" width="11.7109375" style="0" customWidth="1"/>
    <col min="18" max="18" width="11.8515625" style="0" customWidth="1"/>
    <col min="19" max="19" width="10.57421875" style="0" bestFit="1" customWidth="1"/>
    <col min="20" max="20" width="10.8515625" style="0" bestFit="1" customWidth="1"/>
  </cols>
  <sheetData>
    <row r="1" spans="1:18" ht="46.5" customHeight="1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7" t="s">
        <v>9</v>
      </c>
      <c r="R2" s="7" t="s">
        <v>10</v>
      </c>
    </row>
    <row r="3" spans="1:20" s="3" customFormat="1" ht="15">
      <c r="A3" s="4"/>
      <c r="B3" s="4"/>
      <c r="C3" s="4"/>
      <c r="D3" s="4"/>
      <c r="E3" s="4"/>
      <c r="F3" s="6" t="s">
        <v>4</v>
      </c>
      <c r="G3" s="4">
        <v>65</v>
      </c>
      <c r="H3" s="4">
        <v>16</v>
      </c>
      <c r="I3" s="4">
        <v>40</v>
      </c>
      <c r="J3" s="4">
        <v>40</v>
      </c>
      <c r="K3" s="4">
        <v>36</v>
      </c>
      <c r="L3" s="4">
        <v>10</v>
      </c>
      <c r="M3" s="4">
        <v>50</v>
      </c>
      <c r="N3" s="4">
        <f>SUM(G3:M3)</f>
        <v>257</v>
      </c>
      <c r="O3" s="4"/>
      <c r="P3" s="4"/>
      <c r="Q3" s="8"/>
      <c r="R3" s="8"/>
      <c r="S3" s="5"/>
      <c r="T3" s="5"/>
    </row>
    <row r="4" spans="1:20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8"/>
      <c r="R4" s="8"/>
      <c r="S4" s="5"/>
      <c r="T4" s="5"/>
    </row>
    <row r="5" spans="1:18" s="3" customFormat="1" ht="15">
      <c r="A5" s="4">
        <v>1</v>
      </c>
      <c r="B5" s="13" t="s">
        <v>187</v>
      </c>
      <c r="C5" s="21" t="s">
        <v>89</v>
      </c>
      <c r="D5" s="21" t="s">
        <v>90</v>
      </c>
      <c r="E5" s="21" t="s">
        <v>68</v>
      </c>
      <c r="F5" s="21" t="s">
        <v>157</v>
      </c>
      <c r="G5" s="33">
        <v>17</v>
      </c>
      <c r="H5" s="33">
        <v>6</v>
      </c>
      <c r="I5" s="33">
        <v>0</v>
      </c>
      <c r="J5" s="33">
        <v>24</v>
      </c>
      <c r="K5" s="33">
        <v>0</v>
      </c>
      <c r="L5" s="33">
        <v>10</v>
      </c>
      <c r="M5" s="33">
        <v>40</v>
      </c>
      <c r="N5" s="14">
        <f aca="true" t="shared" si="0" ref="N5:N10">SUM(G5:M5)</f>
        <v>97</v>
      </c>
      <c r="O5" s="14" t="s">
        <v>252</v>
      </c>
      <c r="P5" s="14" t="s">
        <v>91</v>
      </c>
      <c r="Q5" s="18"/>
      <c r="R5" s="8"/>
    </row>
    <row r="6" spans="1:18" s="3" customFormat="1" ht="15">
      <c r="A6" s="4">
        <v>2</v>
      </c>
      <c r="B6" s="13" t="s">
        <v>186</v>
      </c>
      <c r="C6" s="21" t="s">
        <v>92</v>
      </c>
      <c r="D6" s="21" t="s">
        <v>93</v>
      </c>
      <c r="E6" s="21" t="s">
        <v>94</v>
      </c>
      <c r="F6" s="21" t="s">
        <v>157</v>
      </c>
      <c r="G6" s="33">
        <v>5</v>
      </c>
      <c r="H6" s="33">
        <v>6</v>
      </c>
      <c r="I6" s="33">
        <v>0</v>
      </c>
      <c r="J6" s="33">
        <v>20</v>
      </c>
      <c r="K6" s="33">
        <v>0</v>
      </c>
      <c r="L6" s="33">
        <v>10</v>
      </c>
      <c r="M6" s="33">
        <v>50</v>
      </c>
      <c r="N6" s="14">
        <f t="shared" si="0"/>
        <v>91</v>
      </c>
      <c r="O6" s="14"/>
      <c r="P6" s="14" t="s">
        <v>91</v>
      </c>
      <c r="Q6" s="18"/>
      <c r="R6" s="8"/>
    </row>
    <row r="7" spans="1:18" s="3" customFormat="1" ht="15">
      <c r="A7" s="4">
        <v>3</v>
      </c>
      <c r="B7" s="13" t="s">
        <v>185</v>
      </c>
      <c r="C7" s="21" t="s">
        <v>74</v>
      </c>
      <c r="D7" s="21" t="s">
        <v>75</v>
      </c>
      <c r="E7" s="21" t="s">
        <v>76</v>
      </c>
      <c r="F7" s="21" t="s">
        <v>161</v>
      </c>
      <c r="G7" s="33">
        <v>5</v>
      </c>
      <c r="H7" s="33">
        <v>8</v>
      </c>
      <c r="I7" s="33">
        <v>4</v>
      </c>
      <c r="J7" s="33">
        <v>8</v>
      </c>
      <c r="K7" s="33">
        <v>10</v>
      </c>
      <c r="L7" s="33">
        <v>6</v>
      </c>
      <c r="M7" s="33">
        <v>40</v>
      </c>
      <c r="N7" s="14">
        <f t="shared" si="0"/>
        <v>81</v>
      </c>
      <c r="O7" s="16"/>
      <c r="P7" s="14" t="s">
        <v>72</v>
      </c>
      <c r="Q7" s="18"/>
      <c r="R7" s="8"/>
    </row>
    <row r="8" spans="1:18" s="3" customFormat="1" ht="15">
      <c r="A8" s="4">
        <v>4</v>
      </c>
      <c r="B8" s="13" t="s">
        <v>183</v>
      </c>
      <c r="C8" s="21" t="s">
        <v>95</v>
      </c>
      <c r="D8" s="21" t="s">
        <v>96</v>
      </c>
      <c r="E8" s="21" t="s">
        <v>59</v>
      </c>
      <c r="F8" s="21" t="s">
        <v>157</v>
      </c>
      <c r="G8" s="33">
        <v>5</v>
      </c>
      <c r="H8" s="33">
        <v>0</v>
      </c>
      <c r="I8" s="33">
        <v>0</v>
      </c>
      <c r="J8" s="33">
        <v>20</v>
      </c>
      <c r="K8" s="33">
        <v>0</v>
      </c>
      <c r="L8" s="33">
        <v>10</v>
      </c>
      <c r="M8" s="33">
        <v>45</v>
      </c>
      <c r="N8" s="14">
        <f t="shared" si="0"/>
        <v>80</v>
      </c>
      <c r="O8" s="14"/>
      <c r="P8" s="14" t="s">
        <v>91</v>
      </c>
      <c r="Q8" s="18"/>
      <c r="R8" s="8"/>
    </row>
    <row r="9" spans="1:18" s="3" customFormat="1" ht="15">
      <c r="A9" s="4">
        <v>5</v>
      </c>
      <c r="B9" s="13" t="s">
        <v>184</v>
      </c>
      <c r="C9" s="21" t="s">
        <v>77</v>
      </c>
      <c r="D9" s="21" t="s">
        <v>78</v>
      </c>
      <c r="E9" s="21" t="s">
        <v>76</v>
      </c>
      <c r="F9" s="21" t="s">
        <v>161</v>
      </c>
      <c r="G9" s="33">
        <v>0</v>
      </c>
      <c r="H9" s="33">
        <v>5</v>
      </c>
      <c r="I9" s="33">
        <v>0</v>
      </c>
      <c r="J9" s="33">
        <v>20</v>
      </c>
      <c r="K9" s="33">
        <v>0</v>
      </c>
      <c r="L9" s="33">
        <v>8</v>
      </c>
      <c r="M9" s="33">
        <v>40</v>
      </c>
      <c r="N9" s="14">
        <f t="shared" si="0"/>
        <v>73</v>
      </c>
      <c r="O9" s="14"/>
      <c r="P9" s="14" t="s">
        <v>72</v>
      </c>
      <c r="Q9" s="18"/>
      <c r="R9" s="8"/>
    </row>
    <row r="10" spans="1:18" s="3" customFormat="1" ht="15">
      <c r="A10" s="4"/>
      <c r="B10" s="13"/>
      <c r="C10" s="21" t="s">
        <v>97</v>
      </c>
      <c r="D10" s="21" t="s">
        <v>58</v>
      </c>
      <c r="E10" s="21" t="s">
        <v>98</v>
      </c>
      <c r="F10" s="21" t="s">
        <v>157</v>
      </c>
      <c r="G10" s="14"/>
      <c r="H10" s="14"/>
      <c r="I10" s="14"/>
      <c r="J10" s="14"/>
      <c r="K10" s="14"/>
      <c r="L10" s="14"/>
      <c r="M10" s="14"/>
      <c r="N10" s="14">
        <f t="shared" si="0"/>
        <v>0</v>
      </c>
      <c r="O10" s="14" t="s">
        <v>203</v>
      </c>
      <c r="P10" s="14" t="s">
        <v>91</v>
      </c>
      <c r="Q10" s="18"/>
      <c r="R10" s="8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sheetProtection/>
  <autoFilter ref="A4:T4">
    <sortState ref="A5:T12">
      <sortCondition descending="1" sortBy="value" ref="N5:N1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O6" sqref="O6"/>
    </sheetView>
  </sheetViews>
  <sheetFormatPr defaultColWidth="9.140625" defaultRowHeight="15"/>
  <cols>
    <col min="1" max="1" width="4.28125" style="0" customWidth="1"/>
    <col min="2" max="2" width="9.140625" style="0" customWidth="1"/>
    <col min="3" max="3" width="14.421875" style="0" customWidth="1"/>
    <col min="4" max="4" width="11.7109375" style="0" customWidth="1"/>
    <col min="5" max="5" width="15.00390625" style="0" customWidth="1"/>
    <col min="6" max="6" width="39.28125" style="0" customWidth="1"/>
    <col min="7" max="11" width="3.28125" style="0" customWidth="1"/>
    <col min="12" max="13" width="3.28125" style="0" bestFit="1" customWidth="1"/>
    <col min="15" max="15" width="11.28125" style="0" bestFit="1" customWidth="1"/>
    <col min="16" max="16" width="32.140625" style="0" customWidth="1"/>
    <col min="17" max="17" width="9.140625" style="0" customWidth="1"/>
    <col min="18" max="18" width="11.8515625" style="0" customWidth="1"/>
  </cols>
  <sheetData>
    <row r="1" spans="1:18" ht="40.5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7" t="s">
        <v>9</v>
      </c>
      <c r="R2" s="7" t="s">
        <v>10</v>
      </c>
    </row>
    <row r="3" spans="1:18" ht="15">
      <c r="A3" s="4"/>
      <c r="B3" s="4"/>
      <c r="C3" s="4"/>
      <c r="D3" s="4"/>
      <c r="E3" s="4"/>
      <c r="F3" s="6" t="s">
        <v>4</v>
      </c>
      <c r="G3" s="4">
        <v>65</v>
      </c>
      <c r="H3" s="4">
        <v>16</v>
      </c>
      <c r="I3" s="4">
        <v>40</v>
      </c>
      <c r="J3" s="4">
        <v>40</v>
      </c>
      <c r="K3" s="4">
        <v>36</v>
      </c>
      <c r="L3" s="4">
        <v>10</v>
      </c>
      <c r="M3" s="4">
        <v>50</v>
      </c>
      <c r="N3" s="4">
        <f>SUM(G3:M3)</f>
        <v>257</v>
      </c>
      <c r="O3" s="4"/>
      <c r="P3" s="4"/>
      <c r="Q3" s="8"/>
      <c r="R3" s="8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8"/>
      <c r="R4" s="8"/>
    </row>
    <row r="5" spans="1:18" ht="15">
      <c r="A5" s="4">
        <v>1</v>
      </c>
      <c r="B5" s="16" t="s">
        <v>190</v>
      </c>
      <c r="C5" s="21" t="s">
        <v>167</v>
      </c>
      <c r="D5" s="21" t="s">
        <v>168</v>
      </c>
      <c r="E5" s="23" t="s">
        <v>169</v>
      </c>
      <c r="F5" s="21" t="s">
        <v>165</v>
      </c>
      <c r="G5" s="14">
        <v>15</v>
      </c>
      <c r="H5" s="14">
        <v>16</v>
      </c>
      <c r="I5" s="14">
        <v>8</v>
      </c>
      <c r="J5" s="14">
        <v>36</v>
      </c>
      <c r="K5" s="14">
        <v>14</v>
      </c>
      <c r="L5" s="14">
        <v>10</v>
      </c>
      <c r="M5" s="14">
        <v>50</v>
      </c>
      <c r="N5" s="14">
        <f aca="true" t="shared" si="0" ref="N5:N21">SUM(G5:M5)</f>
        <v>149</v>
      </c>
      <c r="O5" s="16" t="s">
        <v>253</v>
      </c>
      <c r="P5" s="14" t="s">
        <v>166</v>
      </c>
      <c r="Q5" s="18"/>
      <c r="R5" s="18"/>
    </row>
    <row r="6" spans="1:18" ht="15">
      <c r="A6" s="4">
        <v>2</v>
      </c>
      <c r="B6" s="13" t="s">
        <v>189</v>
      </c>
      <c r="C6" s="21" t="s">
        <v>131</v>
      </c>
      <c r="D6" s="21" t="s">
        <v>132</v>
      </c>
      <c r="E6" s="23" t="s">
        <v>43</v>
      </c>
      <c r="F6" s="21" t="s">
        <v>133</v>
      </c>
      <c r="G6" s="14">
        <v>20</v>
      </c>
      <c r="H6" s="14">
        <v>8</v>
      </c>
      <c r="I6" s="14">
        <v>3</v>
      </c>
      <c r="J6" s="14">
        <v>16</v>
      </c>
      <c r="K6" s="14">
        <v>5</v>
      </c>
      <c r="L6" s="14">
        <v>4</v>
      </c>
      <c r="M6" s="14">
        <v>25</v>
      </c>
      <c r="N6" s="14">
        <f t="shared" si="0"/>
        <v>81</v>
      </c>
      <c r="O6" s="14"/>
      <c r="P6" s="14" t="s">
        <v>134</v>
      </c>
      <c r="Q6" s="18"/>
      <c r="R6" s="18"/>
    </row>
    <row r="7" spans="1:18" ht="15">
      <c r="A7" s="4">
        <v>3</v>
      </c>
      <c r="B7" s="16" t="s">
        <v>200</v>
      </c>
      <c r="C7" s="21" t="s">
        <v>171</v>
      </c>
      <c r="D7" s="21" t="s">
        <v>198</v>
      </c>
      <c r="E7" s="23" t="s">
        <v>199</v>
      </c>
      <c r="F7" s="21" t="s">
        <v>165</v>
      </c>
      <c r="G7" s="14">
        <v>10</v>
      </c>
      <c r="H7" s="14">
        <v>0</v>
      </c>
      <c r="I7" s="14">
        <v>0</v>
      </c>
      <c r="J7" s="14">
        <v>28</v>
      </c>
      <c r="K7" s="14">
        <v>0</v>
      </c>
      <c r="L7" s="14">
        <v>4</v>
      </c>
      <c r="M7" s="14">
        <v>30</v>
      </c>
      <c r="N7" s="14">
        <f t="shared" si="0"/>
        <v>72</v>
      </c>
      <c r="O7" s="14"/>
      <c r="P7" s="14" t="s">
        <v>166</v>
      </c>
      <c r="Q7" s="18"/>
      <c r="R7" s="18"/>
    </row>
    <row r="8" spans="1:18" ht="15">
      <c r="A8" s="4">
        <v>4</v>
      </c>
      <c r="B8" s="13" t="s">
        <v>201</v>
      </c>
      <c r="C8" s="21" t="s">
        <v>82</v>
      </c>
      <c r="D8" s="21" t="s">
        <v>83</v>
      </c>
      <c r="E8" s="23" t="s">
        <v>64</v>
      </c>
      <c r="F8" s="21" t="s">
        <v>161</v>
      </c>
      <c r="G8" s="14">
        <v>5</v>
      </c>
      <c r="H8" s="14">
        <v>6</v>
      </c>
      <c r="I8" s="14">
        <v>0</v>
      </c>
      <c r="J8" s="14">
        <v>28</v>
      </c>
      <c r="K8" s="14">
        <v>0</v>
      </c>
      <c r="L8" s="14">
        <v>6</v>
      </c>
      <c r="M8" s="14">
        <v>20</v>
      </c>
      <c r="N8" s="14">
        <f t="shared" si="0"/>
        <v>65</v>
      </c>
      <c r="O8" s="16"/>
      <c r="P8" s="14" t="s">
        <v>72</v>
      </c>
      <c r="Q8" s="18"/>
      <c r="R8" s="18"/>
    </row>
    <row r="9" spans="1:18" ht="15">
      <c r="A9" s="4">
        <v>5</v>
      </c>
      <c r="B9" s="13" t="s">
        <v>195</v>
      </c>
      <c r="C9" s="21" t="s">
        <v>160</v>
      </c>
      <c r="D9" s="21" t="s">
        <v>156</v>
      </c>
      <c r="E9" s="23" t="s">
        <v>22</v>
      </c>
      <c r="F9" s="21" t="s">
        <v>159</v>
      </c>
      <c r="G9" s="14">
        <v>0</v>
      </c>
      <c r="H9" s="14">
        <v>10</v>
      </c>
      <c r="I9" s="14">
        <v>8</v>
      </c>
      <c r="J9" s="14">
        <v>4</v>
      </c>
      <c r="K9" s="14">
        <v>28</v>
      </c>
      <c r="L9" s="14">
        <v>10</v>
      </c>
      <c r="M9" s="14">
        <v>0</v>
      </c>
      <c r="N9" s="14">
        <f t="shared" si="0"/>
        <v>60</v>
      </c>
      <c r="O9" s="14"/>
      <c r="P9" s="14" t="s">
        <v>21</v>
      </c>
      <c r="Q9" s="18"/>
      <c r="R9" s="18"/>
    </row>
    <row r="10" spans="1:18" ht="15">
      <c r="A10" s="4">
        <v>6</v>
      </c>
      <c r="B10" s="13" t="s">
        <v>193</v>
      </c>
      <c r="C10" s="21" t="s">
        <v>135</v>
      </c>
      <c r="D10" s="21" t="s">
        <v>55</v>
      </c>
      <c r="E10" s="23" t="s">
        <v>43</v>
      </c>
      <c r="F10" s="21" t="s">
        <v>133</v>
      </c>
      <c r="G10" s="14">
        <v>0</v>
      </c>
      <c r="H10" s="14">
        <v>20</v>
      </c>
      <c r="I10" s="14">
        <v>0</v>
      </c>
      <c r="J10" s="14">
        <v>0</v>
      </c>
      <c r="K10" s="14">
        <v>32</v>
      </c>
      <c r="L10" s="14">
        <v>0</v>
      </c>
      <c r="M10" s="14">
        <v>6</v>
      </c>
      <c r="N10" s="14">
        <f t="shared" si="0"/>
        <v>58</v>
      </c>
      <c r="O10" s="14"/>
      <c r="P10" s="14" t="s">
        <v>134</v>
      </c>
      <c r="Q10" s="18"/>
      <c r="R10" s="18"/>
    </row>
    <row r="11" spans="1:18" ht="15">
      <c r="A11" s="4">
        <v>7</v>
      </c>
      <c r="B11" s="13" t="s">
        <v>202</v>
      </c>
      <c r="C11" s="21" t="s">
        <v>79</v>
      </c>
      <c r="D11" s="21" t="s">
        <v>80</v>
      </c>
      <c r="E11" s="23" t="s">
        <v>81</v>
      </c>
      <c r="F11" s="21" t="s">
        <v>161</v>
      </c>
      <c r="G11" s="14">
        <v>5</v>
      </c>
      <c r="H11" s="14">
        <v>0</v>
      </c>
      <c r="I11" s="14">
        <v>0</v>
      </c>
      <c r="J11" s="14">
        <v>12</v>
      </c>
      <c r="K11" s="14">
        <v>0</v>
      </c>
      <c r="L11" s="14">
        <v>6</v>
      </c>
      <c r="M11" s="14">
        <v>25</v>
      </c>
      <c r="N11" s="14">
        <f t="shared" si="0"/>
        <v>48</v>
      </c>
      <c r="O11" s="14"/>
      <c r="P11" s="14" t="s">
        <v>72</v>
      </c>
      <c r="Q11" s="18"/>
      <c r="R11" s="18"/>
    </row>
    <row r="12" spans="1:18" ht="15">
      <c r="A12" s="4">
        <v>8</v>
      </c>
      <c r="B12" s="13" t="s">
        <v>196</v>
      </c>
      <c r="C12" s="21" t="s">
        <v>23</v>
      </c>
      <c r="D12" s="21" t="s">
        <v>24</v>
      </c>
      <c r="E12" s="23" t="s">
        <v>197</v>
      </c>
      <c r="F12" s="21" t="s">
        <v>159</v>
      </c>
      <c r="G12" s="14">
        <v>0</v>
      </c>
      <c r="H12" s="14">
        <v>0</v>
      </c>
      <c r="I12" s="14">
        <v>2</v>
      </c>
      <c r="J12" s="14">
        <v>28</v>
      </c>
      <c r="K12" s="14">
        <v>10</v>
      </c>
      <c r="L12" s="14">
        <v>6</v>
      </c>
      <c r="M12" s="14">
        <v>0</v>
      </c>
      <c r="N12" s="14">
        <f t="shared" si="0"/>
        <v>46</v>
      </c>
      <c r="O12" s="14"/>
      <c r="P12" s="14" t="s">
        <v>21</v>
      </c>
      <c r="Q12" s="18"/>
      <c r="R12" s="18"/>
    </row>
    <row r="13" spans="1:18" ht="15">
      <c r="A13" s="4">
        <v>9</v>
      </c>
      <c r="B13" s="16" t="s">
        <v>192</v>
      </c>
      <c r="C13" s="21" t="s">
        <v>170</v>
      </c>
      <c r="D13" s="21" t="s">
        <v>45</v>
      </c>
      <c r="E13" s="23" t="s">
        <v>104</v>
      </c>
      <c r="F13" s="21" t="s">
        <v>165</v>
      </c>
      <c r="G13" s="14">
        <v>0</v>
      </c>
      <c r="H13" s="14">
        <v>20</v>
      </c>
      <c r="I13" s="14">
        <v>4</v>
      </c>
      <c r="J13" s="14">
        <v>9</v>
      </c>
      <c r="K13" s="14">
        <v>0</v>
      </c>
      <c r="L13" s="14">
        <v>10</v>
      </c>
      <c r="M13" s="14">
        <v>0</v>
      </c>
      <c r="N13" s="14">
        <f t="shared" si="0"/>
        <v>43</v>
      </c>
      <c r="O13" s="14"/>
      <c r="P13" s="14" t="s">
        <v>166</v>
      </c>
      <c r="Q13" s="18"/>
      <c r="R13" s="18"/>
    </row>
    <row r="14" spans="1:18" ht="15">
      <c r="A14" s="4">
        <v>10</v>
      </c>
      <c r="B14" s="16" t="s">
        <v>191</v>
      </c>
      <c r="C14" s="21" t="s">
        <v>163</v>
      </c>
      <c r="D14" s="21" t="s">
        <v>164</v>
      </c>
      <c r="E14" s="23" t="s">
        <v>98</v>
      </c>
      <c r="F14" s="21" t="s">
        <v>165</v>
      </c>
      <c r="G14" s="14">
        <v>0</v>
      </c>
      <c r="H14" s="14">
        <v>0</v>
      </c>
      <c r="I14" s="14">
        <v>12</v>
      </c>
      <c r="J14" s="14">
        <v>0</v>
      </c>
      <c r="K14" s="14">
        <v>12</v>
      </c>
      <c r="L14" s="14">
        <v>0</v>
      </c>
      <c r="M14" s="14">
        <v>18</v>
      </c>
      <c r="N14" s="14">
        <f t="shared" si="0"/>
        <v>42</v>
      </c>
      <c r="O14" s="16"/>
      <c r="P14" s="14" t="s">
        <v>166</v>
      </c>
      <c r="Q14" s="18"/>
      <c r="R14" s="18"/>
    </row>
    <row r="15" spans="1:18" ht="15">
      <c r="A15" s="4">
        <v>11</v>
      </c>
      <c r="B15" s="13" t="s">
        <v>194</v>
      </c>
      <c r="C15" s="21" t="s">
        <v>99</v>
      </c>
      <c r="D15" s="21" t="s">
        <v>100</v>
      </c>
      <c r="E15" s="23" t="s">
        <v>73</v>
      </c>
      <c r="F15" s="21" t="s">
        <v>157</v>
      </c>
      <c r="G15" s="14">
        <v>0</v>
      </c>
      <c r="H15" s="14">
        <v>0</v>
      </c>
      <c r="I15" s="14">
        <v>4</v>
      </c>
      <c r="J15" s="14">
        <v>0</v>
      </c>
      <c r="K15" s="14">
        <v>12</v>
      </c>
      <c r="L15" s="14">
        <v>0</v>
      </c>
      <c r="M15" s="14">
        <v>10</v>
      </c>
      <c r="N15" s="14">
        <f t="shared" si="0"/>
        <v>26</v>
      </c>
      <c r="O15" s="14"/>
      <c r="P15" s="14" t="s">
        <v>87</v>
      </c>
      <c r="Q15" s="18"/>
      <c r="R15" s="18"/>
    </row>
    <row r="16" spans="1:18" ht="15">
      <c r="A16" s="4">
        <v>12</v>
      </c>
      <c r="B16" s="13" t="s">
        <v>188</v>
      </c>
      <c r="C16" s="21" t="s">
        <v>18</v>
      </c>
      <c r="D16" s="21" t="s">
        <v>19</v>
      </c>
      <c r="E16" s="23" t="s">
        <v>20</v>
      </c>
      <c r="F16" s="21" t="s">
        <v>159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0</v>
      </c>
      <c r="O16" s="14"/>
      <c r="P16" s="14" t="s">
        <v>21</v>
      </c>
      <c r="Q16" s="18"/>
      <c r="R16" s="18"/>
    </row>
    <row r="17" spans="1:18" ht="15">
      <c r="A17" s="4"/>
      <c r="B17" s="13"/>
      <c r="C17" s="21" t="s">
        <v>105</v>
      </c>
      <c r="D17" s="21" t="s">
        <v>106</v>
      </c>
      <c r="E17" s="23" t="s">
        <v>64</v>
      </c>
      <c r="F17" s="21" t="s">
        <v>157</v>
      </c>
      <c r="G17" s="14"/>
      <c r="H17" s="14"/>
      <c r="I17" s="14"/>
      <c r="J17" s="14"/>
      <c r="K17" s="14"/>
      <c r="L17" s="14"/>
      <c r="M17" s="14"/>
      <c r="N17" s="14">
        <f t="shared" si="0"/>
        <v>0</v>
      </c>
      <c r="O17" s="14" t="s">
        <v>203</v>
      </c>
      <c r="P17" s="14" t="s">
        <v>87</v>
      </c>
      <c r="Q17" s="18"/>
      <c r="R17" s="18"/>
    </row>
    <row r="18" spans="1:18" ht="15">
      <c r="A18" s="4"/>
      <c r="B18" s="13"/>
      <c r="C18" s="21" t="s">
        <v>103</v>
      </c>
      <c r="D18" s="21" t="s">
        <v>78</v>
      </c>
      <c r="E18" s="23" t="s">
        <v>104</v>
      </c>
      <c r="F18" s="21" t="s">
        <v>157</v>
      </c>
      <c r="G18" s="14"/>
      <c r="H18" s="14"/>
      <c r="I18" s="14"/>
      <c r="J18" s="14"/>
      <c r="K18" s="14"/>
      <c r="L18" s="14"/>
      <c r="M18" s="14"/>
      <c r="N18" s="14">
        <f t="shared" si="0"/>
        <v>0</v>
      </c>
      <c r="O18" s="14" t="s">
        <v>203</v>
      </c>
      <c r="P18" s="14" t="s">
        <v>87</v>
      </c>
      <c r="Q18" s="18"/>
      <c r="R18" s="18"/>
    </row>
    <row r="19" spans="1:18" ht="15">
      <c r="A19" s="4"/>
      <c r="B19" s="13"/>
      <c r="C19" s="21" t="s">
        <v>101</v>
      </c>
      <c r="D19" s="21" t="s">
        <v>102</v>
      </c>
      <c r="E19" s="23" t="s">
        <v>71</v>
      </c>
      <c r="F19" s="21" t="s">
        <v>157</v>
      </c>
      <c r="G19" s="14"/>
      <c r="H19" s="14"/>
      <c r="I19" s="14"/>
      <c r="J19" s="14"/>
      <c r="K19" s="14"/>
      <c r="L19" s="14"/>
      <c r="M19" s="14"/>
      <c r="N19" s="14">
        <f t="shared" si="0"/>
        <v>0</v>
      </c>
      <c r="O19" s="14" t="s">
        <v>203</v>
      </c>
      <c r="P19" s="14" t="s">
        <v>87</v>
      </c>
      <c r="Q19" s="18"/>
      <c r="R19" s="18"/>
    </row>
    <row r="20" spans="1:18" ht="15">
      <c r="A20" s="4"/>
      <c r="B20" s="13"/>
      <c r="C20" s="21" t="s">
        <v>107</v>
      </c>
      <c r="D20" s="21" t="s">
        <v>58</v>
      </c>
      <c r="E20" s="23" t="s">
        <v>27</v>
      </c>
      <c r="F20" s="21" t="s">
        <v>157</v>
      </c>
      <c r="G20" s="14"/>
      <c r="H20" s="14"/>
      <c r="I20" s="14"/>
      <c r="J20" s="14"/>
      <c r="K20" s="14"/>
      <c r="L20" s="14"/>
      <c r="M20" s="14"/>
      <c r="N20" s="14">
        <f t="shared" si="0"/>
        <v>0</v>
      </c>
      <c r="O20" s="14" t="s">
        <v>203</v>
      </c>
      <c r="P20" s="14" t="s">
        <v>87</v>
      </c>
      <c r="Q20" s="18"/>
      <c r="R20" s="18"/>
    </row>
    <row r="21" spans="1:18" ht="15">
      <c r="A21" s="4"/>
      <c r="B21" s="13"/>
      <c r="C21" s="22" t="s">
        <v>108</v>
      </c>
      <c r="D21" s="22" t="s">
        <v>109</v>
      </c>
      <c r="E21" s="24" t="s">
        <v>43</v>
      </c>
      <c r="F21" s="21" t="s">
        <v>157</v>
      </c>
      <c r="G21" s="16"/>
      <c r="H21" s="16"/>
      <c r="I21" s="16"/>
      <c r="J21" s="16"/>
      <c r="K21" s="16"/>
      <c r="L21" s="16"/>
      <c r="M21" s="16"/>
      <c r="N21" s="14">
        <f t="shared" si="0"/>
        <v>0</v>
      </c>
      <c r="O21" s="16" t="s">
        <v>203</v>
      </c>
      <c r="P21" s="14" t="s">
        <v>87</v>
      </c>
      <c r="Q21" s="18"/>
      <c r="R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/>
  <autoFilter ref="A4:R17">
    <sortState ref="A5:R22">
      <sortCondition descending="1" sortBy="value" ref="N5:N2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3.140625" style="0" bestFit="1" customWidth="1"/>
    <col min="2" max="2" width="8.8515625" style="0" bestFit="1" customWidth="1"/>
    <col min="3" max="3" width="14.8515625" style="0" customWidth="1"/>
    <col min="4" max="4" width="11.7109375" style="0" customWidth="1"/>
    <col min="5" max="6" width="16.57421875" style="0" customWidth="1"/>
    <col min="7" max="7" width="43.140625" style="0" customWidth="1"/>
    <col min="8" max="14" width="5.8515625" style="0" customWidth="1"/>
    <col min="15" max="15" width="10.00390625" style="0" bestFit="1" customWidth="1"/>
    <col min="16" max="16" width="10.7109375" style="0" customWidth="1"/>
    <col min="17" max="17" width="32.28125" style="0" customWidth="1"/>
    <col min="18" max="18" width="11.7109375" style="0" customWidth="1"/>
    <col min="19" max="19" width="11.8515625" style="0" customWidth="1"/>
  </cols>
  <sheetData>
    <row r="1" spans="1:19" ht="35.25" customHeight="1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2" t="s">
        <v>2</v>
      </c>
      <c r="P2" s="4" t="s">
        <v>3</v>
      </c>
      <c r="Q2" s="4" t="s">
        <v>12</v>
      </c>
      <c r="R2" s="7" t="s">
        <v>9</v>
      </c>
      <c r="S2" s="7" t="s">
        <v>10</v>
      </c>
    </row>
    <row r="3" spans="1:19" ht="15">
      <c r="A3" s="4"/>
      <c r="B3" s="4"/>
      <c r="C3" s="4"/>
      <c r="D3" s="4"/>
      <c r="E3" s="4"/>
      <c r="F3" s="4"/>
      <c r="G3" s="6" t="s">
        <v>4</v>
      </c>
      <c r="H3" s="4">
        <v>60</v>
      </c>
      <c r="I3" s="4">
        <v>56</v>
      </c>
      <c r="J3" s="4">
        <v>37</v>
      </c>
      <c r="K3" s="4">
        <v>40</v>
      </c>
      <c r="L3" s="4">
        <v>60</v>
      </c>
      <c r="M3" s="4">
        <v>16</v>
      </c>
      <c r="N3" s="4">
        <v>58</v>
      </c>
      <c r="O3" s="4">
        <f>SUM(H3:N3)</f>
        <v>327</v>
      </c>
      <c r="P3" s="4"/>
      <c r="Q3" s="4"/>
      <c r="R3" s="8"/>
      <c r="S3" s="8"/>
    </row>
    <row r="4" spans="1:19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210</v>
      </c>
      <c r="G4" s="4" t="s">
        <v>8</v>
      </c>
      <c r="H4" s="4"/>
      <c r="I4" s="4"/>
      <c r="J4" s="4"/>
      <c r="K4" s="4"/>
      <c r="L4" s="4"/>
      <c r="M4" s="4"/>
      <c r="N4" s="4"/>
      <c r="O4" s="4">
        <f>I4+H4+J4+K4</f>
        <v>0</v>
      </c>
      <c r="P4" s="4"/>
      <c r="Q4" s="4"/>
      <c r="R4" s="8"/>
      <c r="S4" s="8"/>
    </row>
    <row r="5" spans="1:19" ht="15">
      <c r="A5" s="4">
        <v>1</v>
      </c>
      <c r="B5" s="13" t="s">
        <v>208</v>
      </c>
      <c r="C5" s="21" t="s">
        <v>33</v>
      </c>
      <c r="D5" s="21" t="s">
        <v>34</v>
      </c>
      <c r="E5" s="21" t="s">
        <v>35</v>
      </c>
      <c r="F5" s="28">
        <v>38036</v>
      </c>
      <c r="G5" s="21" t="s">
        <v>31</v>
      </c>
      <c r="H5" s="14">
        <v>25</v>
      </c>
      <c r="I5" s="14">
        <v>8</v>
      </c>
      <c r="J5" s="14">
        <v>6</v>
      </c>
      <c r="K5" s="14">
        <v>28</v>
      </c>
      <c r="L5" s="14">
        <v>4</v>
      </c>
      <c r="M5" s="14">
        <v>16</v>
      </c>
      <c r="N5" s="14">
        <v>48</v>
      </c>
      <c r="O5" s="14">
        <f aca="true" t="shared" si="0" ref="O5:O10">SUM(H5:N5)</f>
        <v>135</v>
      </c>
      <c r="P5" s="16" t="s">
        <v>252</v>
      </c>
      <c r="Q5" s="14" t="s">
        <v>32</v>
      </c>
      <c r="R5" s="18"/>
      <c r="S5" s="18"/>
    </row>
    <row r="6" spans="1:19" ht="15">
      <c r="A6" s="4">
        <v>2</v>
      </c>
      <c r="B6" s="13" t="s">
        <v>209</v>
      </c>
      <c r="C6" s="21" t="s">
        <v>28</v>
      </c>
      <c r="D6" s="21" t="s">
        <v>29</v>
      </c>
      <c r="E6" s="21" t="s">
        <v>30</v>
      </c>
      <c r="F6" s="28">
        <v>38244</v>
      </c>
      <c r="G6" s="21" t="s">
        <v>31</v>
      </c>
      <c r="H6" s="14">
        <v>27</v>
      </c>
      <c r="I6" s="14">
        <v>8</v>
      </c>
      <c r="J6" s="14">
        <v>5</v>
      </c>
      <c r="K6" s="14">
        <v>28</v>
      </c>
      <c r="L6" s="14">
        <v>0</v>
      </c>
      <c r="M6" s="14">
        <v>16</v>
      </c>
      <c r="N6" s="14">
        <v>48</v>
      </c>
      <c r="O6" s="14">
        <f t="shared" si="0"/>
        <v>132</v>
      </c>
      <c r="P6" s="14"/>
      <c r="Q6" s="14" t="s">
        <v>32</v>
      </c>
      <c r="R6" s="18"/>
      <c r="S6" s="18"/>
    </row>
    <row r="7" spans="1:19" ht="15">
      <c r="A7" s="4">
        <v>3</v>
      </c>
      <c r="B7" s="13" t="s">
        <v>206</v>
      </c>
      <c r="C7" s="21" t="s">
        <v>205</v>
      </c>
      <c r="D7" s="21" t="s">
        <v>110</v>
      </c>
      <c r="E7" s="21" t="s">
        <v>43</v>
      </c>
      <c r="F7" s="28">
        <v>38185</v>
      </c>
      <c r="G7" s="21" t="s">
        <v>157</v>
      </c>
      <c r="H7" s="14">
        <v>21</v>
      </c>
      <c r="I7" s="14">
        <v>4</v>
      </c>
      <c r="J7" s="14">
        <v>2</v>
      </c>
      <c r="K7" s="14">
        <v>24</v>
      </c>
      <c r="L7" s="14">
        <v>20</v>
      </c>
      <c r="M7" s="14">
        <v>12</v>
      </c>
      <c r="N7" s="14">
        <v>48</v>
      </c>
      <c r="O7" s="14">
        <f t="shared" si="0"/>
        <v>131</v>
      </c>
      <c r="P7" s="16"/>
      <c r="Q7" s="14" t="s">
        <v>91</v>
      </c>
      <c r="R7" s="18"/>
      <c r="S7" s="18"/>
    </row>
    <row r="8" spans="1:19" ht="15">
      <c r="A8" s="4">
        <v>4</v>
      </c>
      <c r="B8" s="13" t="s">
        <v>207</v>
      </c>
      <c r="C8" s="21" t="s">
        <v>36</v>
      </c>
      <c r="D8" s="21" t="s">
        <v>37</v>
      </c>
      <c r="E8" s="21" t="s">
        <v>38</v>
      </c>
      <c r="F8" s="28">
        <v>38114</v>
      </c>
      <c r="G8" s="21" t="s">
        <v>31</v>
      </c>
      <c r="H8" s="14">
        <v>22</v>
      </c>
      <c r="I8" s="14">
        <v>0</v>
      </c>
      <c r="J8" s="14">
        <v>10</v>
      </c>
      <c r="K8" s="14">
        <v>24</v>
      </c>
      <c r="L8" s="14">
        <v>12</v>
      </c>
      <c r="M8" s="14">
        <v>16</v>
      </c>
      <c r="N8" s="14">
        <v>40</v>
      </c>
      <c r="O8" s="14">
        <f t="shared" si="0"/>
        <v>124</v>
      </c>
      <c r="P8" s="14"/>
      <c r="Q8" s="14" t="s">
        <v>32</v>
      </c>
      <c r="R8" s="18"/>
      <c r="S8" s="18"/>
    </row>
    <row r="9" spans="1:19" ht="15">
      <c r="A9" s="4">
        <v>5</v>
      </c>
      <c r="B9" s="13" t="s">
        <v>204</v>
      </c>
      <c r="C9" s="21" t="s">
        <v>111</v>
      </c>
      <c r="D9" s="21" t="s">
        <v>26</v>
      </c>
      <c r="E9" s="21" t="s">
        <v>112</v>
      </c>
      <c r="F9" s="28">
        <v>38138</v>
      </c>
      <c r="G9" s="21" t="s">
        <v>157</v>
      </c>
      <c r="H9" s="14">
        <v>8</v>
      </c>
      <c r="I9" s="14">
        <v>0</v>
      </c>
      <c r="J9" s="14">
        <v>8</v>
      </c>
      <c r="K9" s="14">
        <v>28</v>
      </c>
      <c r="L9" s="14">
        <v>12</v>
      </c>
      <c r="M9" s="14">
        <v>16</v>
      </c>
      <c r="N9" s="14">
        <v>48</v>
      </c>
      <c r="O9" s="14">
        <f t="shared" si="0"/>
        <v>120</v>
      </c>
      <c r="P9" s="16"/>
      <c r="Q9" s="14" t="s">
        <v>91</v>
      </c>
      <c r="R9" s="18"/>
      <c r="S9" s="18"/>
    </row>
    <row r="10" spans="1:19" ht="15">
      <c r="A10" s="4"/>
      <c r="B10" s="13"/>
      <c r="C10" s="21" t="s">
        <v>136</v>
      </c>
      <c r="D10" s="21" t="s">
        <v>26</v>
      </c>
      <c r="E10" s="21" t="s">
        <v>43</v>
      </c>
      <c r="F10" s="21"/>
      <c r="G10" s="21" t="s">
        <v>133</v>
      </c>
      <c r="H10" s="14"/>
      <c r="I10" s="14"/>
      <c r="J10" s="14"/>
      <c r="K10" s="14"/>
      <c r="L10" s="14"/>
      <c r="M10" s="14"/>
      <c r="N10" s="14"/>
      <c r="O10" s="14">
        <f t="shared" si="0"/>
        <v>0</v>
      </c>
      <c r="P10" s="16" t="s">
        <v>203</v>
      </c>
      <c r="Q10" s="14" t="s">
        <v>134</v>
      </c>
      <c r="R10" s="18"/>
      <c r="S10" s="18"/>
    </row>
  </sheetData>
  <sheetProtection/>
  <autoFilter ref="A4:S10">
    <sortState ref="A5:S10">
      <sortCondition descending="1" sortBy="value" ref="O5:O10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="90" zoomScaleNormal="90" zoomScalePageLayoutView="0" workbookViewId="0" topLeftCell="A1">
      <selection activeCell="P8" sqref="P8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2.57421875" style="0" customWidth="1"/>
    <col min="4" max="4" width="10.7109375" style="0" customWidth="1"/>
    <col min="5" max="5" width="13.57421875" style="0" customWidth="1"/>
    <col min="6" max="6" width="18.00390625" style="0" customWidth="1"/>
    <col min="7" max="7" width="43.140625" style="0" customWidth="1"/>
    <col min="8" max="9" width="3.8515625" style="11" customWidth="1"/>
    <col min="10" max="14" width="3.8515625" style="0" customWidth="1"/>
    <col min="15" max="15" width="12.8515625" style="0" bestFit="1" customWidth="1"/>
    <col min="16" max="16" width="15.7109375" style="0" customWidth="1"/>
    <col min="17" max="17" width="32.421875" style="0" customWidth="1"/>
    <col min="18" max="18" width="10.8515625" style="0" customWidth="1"/>
    <col min="19" max="19" width="11.8515625" style="0" customWidth="1"/>
  </cols>
  <sheetData>
    <row r="1" spans="1:19" ht="45" customHeigh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>
      <c r="A2" s="4" t="s">
        <v>0</v>
      </c>
      <c r="B2" s="4"/>
      <c r="C2" s="4"/>
      <c r="D2" s="4"/>
      <c r="E2" s="4"/>
      <c r="F2" s="4"/>
      <c r="G2" s="4" t="s">
        <v>1</v>
      </c>
      <c r="H2" s="12" t="s">
        <v>245</v>
      </c>
      <c r="I2" s="12" t="s">
        <v>246</v>
      </c>
      <c r="J2" s="12" t="s">
        <v>247</v>
      </c>
      <c r="K2" s="12" t="s">
        <v>248</v>
      </c>
      <c r="L2" s="12" t="s">
        <v>249</v>
      </c>
      <c r="M2" s="12" t="s">
        <v>250</v>
      </c>
      <c r="N2" s="12" t="s">
        <v>251</v>
      </c>
      <c r="O2" s="2" t="s">
        <v>2</v>
      </c>
      <c r="P2" s="4" t="s">
        <v>3</v>
      </c>
      <c r="Q2" s="4" t="s">
        <v>12</v>
      </c>
      <c r="R2" s="7" t="s">
        <v>9</v>
      </c>
      <c r="S2" s="7" t="s">
        <v>10</v>
      </c>
    </row>
    <row r="3" spans="1:19" s="3" customFormat="1" ht="15">
      <c r="A3" s="4"/>
      <c r="B3" s="4"/>
      <c r="C3" s="4"/>
      <c r="D3" s="4"/>
      <c r="E3" s="4"/>
      <c r="F3" s="4"/>
      <c r="G3" s="6" t="s">
        <v>4</v>
      </c>
      <c r="H3" s="9">
        <v>76</v>
      </c>
      <c r="I3" s="9">
        <v>35</v>
      </c>
      <c r="J3" s="4">
        <v>30</v>
      </c>
      <c r="K3" s="4">
        <v>60</v>
      </c>
      <c r="L3" s="4">
        <v>48</v>
      </c>
      <c r="M3" s="4">
        <v>50</v>
      </c>
      <c r="N3" s="4">
        <v>47</v>
      </c>
      <c r="O3" s="4">
        <f>SUM(H3:N3)</f>
        <v>346</v>
      </c>
      <c r="P3" s="4"/>
      <c r="Q3" s="4"/>
      <c r="R3" s="8"/>
      <c r="S3" s="8"/>
    </row>
    <row r="4" spans="1:19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210</v>
      </c>
      <c r="G4" s="4" t="s">
        <v>8</v>
      </c>
      <c r="H4" s="9"/>
      <c r="I4" s="9"/>
      <c r="J4" s="4"/>
      <c r="K4" s="4"/>
      <c r="L4" s="4"/>
      <c r="M4" s="4"/>
      <c r="N4" s="4"/>
      <c r="O4" s="4"/>
      <c r="P4" s="4"/>
      <c r="Q4" s="4"/>
      <c r="R4" s="8"/>
      <c r="S4" s="8"/>
    </row>
    <row r="5" spans="1:19" s="3" customFormat="1" ht="15">
      <c r="A5" s="25">
        <v>1</v>
      </c>
      <c r="B5" s="29" t="s">
        <v>233</v>
      </c>
      <c r="C5" s="21" t="s">
        <v>172</v>
      </c>
      <c r="D5" s="21" t="s">
        <v>132</v>
      </c>
      <c r="E5" s="21" t="s">
        <v>104</v>
      </c>
      <c r="F5" s="28">
        <v>37976</v>
      </c>
      <c r="G5" s="21" t="s">
        <v>165</v>
      </c>
      <c r="H5" s="15">
        <v>57</v>
      </c>
      <c r="I5" s="15">
        <v>20</v>
      </c>
      <c r="J5" s="14">
        <v>12</v>
      </c>
      <c r="K5" s="14">
        <v>60</v>
      </c>
      <c r="L5" s="14">
        <v>35</v>
      </c>
      <c r="M5" s="14">
        <v>30</v>
      </c>
      <c r="N5" s="14">
        <v>26</v>
      </c>
      <c r="O5" s="14">
        <f aca="true" t="shared" si="0" ref="O5:O27">SUM(H5:N5)</f>
        <v>240</v>
      </c>
      <c r="P5" s="14" t="s">
        <v>253</v>
      </c>
      <c r="Q5" s="14" t="s">
        <v>166</v>
      </c>
      <c r="R5" s="18"/>
      <c r="S5" s="18"/>
    </row>
    <row r="6" spans="1:19" s="3" customFormat="1" ht="15">
      <c r="A6" s="25">
        <v>2</v>
      </c>
      <c r="B6" s="29" t="s">
        <v>234</v>
      </c>
      <c r="C6" s="21" t="s">
        <v>174</v>
      </c>
      <c r="D6" s="21" t="s">
        <v>168</v>
      </c>
      <c r="E6" s="21" t="s">
        <v>46</v>
      </c>
      <c r="F6" s="28">
        <v>37880</v>
      </c>
      <c r="G6" s="21" t="s">
        <v>165</v>
      </c>
      <c r="H6" s="15">
        <v>44</v>
      </c>
      <c r="I6" s="15">
        <v>35</v>
      </c>
      <c r="J6" s="14">
        <v>6</v>
      </c>
      <c r="K6" s="14">
        <v>60</v>
      </c>
      <c r="L6" s="14">
        <v>42</v>
      </c>
      <c r="M6" s="14">
        <v>26</v>
      </c>
      <c r="N6" s="14">
        <v>10</v>
      </c>
      <c r="O6" s="14">
        <f t="shared" si="0"/>
        <v>223</v>
      </c>
      <c r="P6" s="16" t="s">
        <v>252</v>
      </c>
      <c r="Q6" s="14" t="s">
        <v>166</v>
      </c>
      <c r="R6" s="18"/>
      <c r="S6" s="18"/>
    </row>
    <row r="7" spans="1:19" s="3" customFormat="1" ht="15">
      <c r="A7" s="25">
        <v>3</v>
      </c>
      <c r="B7" s="29" t="s">
        <v>223</v>
      </c>
      <c r="C7" s="22" t="s">
        <v>173</v>
      </c>
      <c r="D7" s="22" t="s">
        <v>26</v>
      </c>
      <c r="E7" s="22" t="s">
        <v>76</v>
      </c>
      <c r="F7" s="30">
        <v>37786</v>
      </c>
      <c r="G7" s="21" t="s">
        <v>165</v>
      </c>
      <c r="H7" s="19">
        <v>40</v>
      </c>
      <c r="I7" s="19">
        <v>20</v>
      </c>
      <c r="J7" s="16">
        <v>6</v>
      </c>
      <c r="K7" s="16">
        <v>40</v>
      </c>
      <c r="L7" s="16">
        <v>14</v>
      </c>
      <c r="M7" s="16">
        <v>24</v>
      </c>
      <c r="N7" s="16">
        <v>38</v>
      </c>
      <c r="O7" s="14">
        <f t="shared" si="0"/>
        <v>182</v>
      </c>
      <c r="P7" s="16" t="s">
        <v>252</v>
      </c>
      <c r="Q7" s="14" t="s">
        <v>166</v>
      </c>
      <c r="R7" s="18"/>
      <c r="S7" s="18"/>
    </row>
    <row r="8" spans="1:19" s="3" customFormat="1" ht="15">
      <c r="A8" s="25">
        <v>4</v>
      </c>
      <c r="B8" s="27" t="s">
        <v>222</v>
      </c>
      <c r="C8" s="21" t="s">
        <v>25</v>
      </c>
      <c r="D8" s="21" t="s">
        <v>26</v>
      </c>
      <c r="E8" s="21" t="s">
        <v>27</v>
      </c>
      <c r="F8" s="28">
        <v>38002</v>
      </c>
      <c r="G8" s="21" t="s">
        <v>159</v>
      </c>
      <c r="H8" s="15">
        <v>44</v>
      </c>
      <c r="I8" s="15">
        <v>25</v>
      </c>
      <c r="J8" s="14">
        <v>3</v>
      </c>
      <c r="K8" s="14">
        <v>35</v>
      </c>
      <c r="L8" s="14">
        <v>4</v>
      </c>
      <c r="M8" s="14">
        <v>21</v>
      </c>
      <c r="N8" s="14">
        <v>22</v>
      </c>
      <c r="O8" s="14">
        <f t="shared" si="0"/>
        <v>154</v>
      </c>
      <c r="P8" s="14"/>
      <c r="Q8" s="14" t="s">
        <v>21</v>
      </c>
      <c r="R8" s="17"/>
      <c r="S8" s="17"/>
    </row>
    <row r="9" spans="1:19" s="3" customFormat="1" ht="15">
      <c r="A9" s="25">
        <v>5</v>
      </c>
      <c r="B9" s="27" t="s">
        <v>211</v>
      </c>
      <c r="C9" s="21" t="s">
        <v>117</v>
      </c>
      <c r="D9" s="21" t="s">
        <v>100</v>
      </c>
      <c r="E9" s="21" t="s">
        <v>22</v>
      </c>
      <c r="F9" s="28">
        <v>37771</v>
      </c>
      <c r="G9" s="21" t="s">
        <v>157</v>
      </c>
      <c r="H9" s="15">
        <v>41</v>
      </c>
      <c r="I9" s="15">
        <v>5</v>
      </c>
      <c r="J9" s="14">
        <v>3</v>
      </c>
      <c r="K9" s="14">
        <v>20</v>
      </c>
      <c r="L9" s="14">
        <v>27</v>
      </c>
      <c r="M9" s="14">
        <v>28</v>
      </c>
      <c r="N9" s="14">
        <v>17</v>
      </c>
      <c r="O9" s="14">
        <f t="shared" si="0"/>
        <v>141</v>
      </c>
      <c r="P9" s="16"/>
      <c r="Q9" s="14" t="s">
        <v>87</v>
      </c>
      <c r="R9" s="17"/>
      <c r="S9" s="17"/>
    </row>
    <row r="10" spans="1:19" s="3" customFormat="1" ht="15">
      <c r="A10" s="25">
        <v>6</v>
      </c>
      <c r="B10" s="27" t="s">
        <v>212</v>
      </c>
      <c r="C10" s="21" t="s">
        <v>113</v>
      </c>
      <c r="D10" s="21" t="s">
        <v>114</v>
      </c>
      <c r="E10" s="21" t="s">
        <v>22</v>
      </c>
      <c r="F10" s="28">
        <v>37984</v>
      </c>
      <c r="G10" s="21" t="s">
        <v>157</v>
      </c>
      <c r="H10" s="15">
        <v>49</v>
      </c>
      <c r="I10" s="15">
        <v>20</v>
      </c>
      <c r="J10" s="14">
        <v>0</v>
      </c>
      <c r="K10" s="14">
        <v>15</v>
      </c>
      <c r="L10" s="14">
        <v>12</v>
      </c>
      <c r="M10" s="14">
        <v>26</v>
      </c>
      <c r="N10" s="14">
        <v>9</v>
      </c>
      <c r="O10" s="14">
        <f t="shared" si="0"/>
        <v>131</v>
      </c>
      <c r="P10" s="14"/>
      <c r="Q10" s="14" t="s">
        <v>87</v>
      </c>
      <c r="R10" s="17"/>
      <c r="S10" s="17"/>
    </row>
    <row r="11" spans="1:19" s="3" customFormat="1" ht="15">
      <c r="A11" s="25">
        <v>7</v>
      </c>
      <c r="B11" s="27" t="s">
        <v>213</v>
      </c>
      <c r="C11" s="21" t="s">
        <v>140</v>
      </c>
      <c r="D11" s="21" t="s">
        <v>141</v>
      </c>
      <c r="E11" s="21" t="s">
        <v>142</v>
      </c>
      <c r="F11" s="28">
        <v>37701</v>
      </c>
      <c r="G11" s="21" t="s">
        <v>133</v>
      </c>
      <c r="H11" s="15">
        <v>28</v>
      </c>
      <c r="I11" s="15">
        <v>35</v>
      </c>
      <c r="J11" s="14">
        <v>0</v>
      </c>
      <c r="K11" s="14">
        <v>20</v>
      </c>
      <c r="L11" s="14">
        <v>14</v>
      </c>
      <c r="M11" s="14">
        <v>24</v>
      </c>
      <c r="N11" s="14">
        <v>0</v>
      </c>
      <c r="O11" s="14">
        <f t="shared" si="0"/>
        <v>121</v>
      </c>
      <c r="P11" s="16"/>
      <c r="Q11" s="14" t="s">
        <v>134</v>
      </c>
      <c r="R11" s="17"/>
      <c r="S11" s="17"/>
    </row>
    <row r="12" spans="1:19" s="3" customFormat="1" ht="15">
      <c r="A12" s="25">
        <v>8</v>
      </c>
      <c r="B12" s="27" t="s">
        <v>216</v>
      </c>
      <c r="C12" s="21" t="s">
        <v>148</v>
      </c>
      <c r="D12" s="21" t="s">
        <v>50</v>
      </c>
      <c r="E12" s="21" t="s">
        <v>98</v>
      </c>
      <c r="F12" s="28">
        <v>37768</v>
      </c>
      <c r="G12" s="21" t="s">
        <v>133</v>
      </c>
      <c r="H12" s="15">
        <v>11</v>
      </c>
      <c r="I12" s="15">
        <v>10</v>
      </c>
      <c r="J12" s="14">
        <v>6</v>
      </c>
      <c r="K12" s="14">
        <v>20</v>
      </c>
      <c r="L12" s="14">
        <v>37</v>
      </c>
      <c r="M12" s="14">
        <v>15</v>
      </c>
      <c r="N12" s="14">
        <v>7</v>
      </c>
      <c r="O12" s="14">
        <f t="shared" si="0"/>
        <v>106</v>
      </c>
      <c r="P12" s="14"/>
      <c r="Q12" s="14" t="s">
        <v>134</v>
      </c>
      <c r="R12" s="17"/>
      <c r="S12" s="17"/>
    </row>
    <row r="13" spans="1:19" s="3" customFormat="1" ht="15">
      <c r="A13" s="25">
        <v>9</v>
      </c>
      <c r="B13" s="27" t="s">
        <v>220</v>
      </c>
      <c r="C13" s="21" t="s">
        <v>145</v>
      </c>
      <c r="D13" s="21" t="s">
        <v>146</v>
      </c>
      <c r="E13" s="21" t="s">
        <v>147</v>
      </c>
      <c r="F13" s="28">
        <v>37796</v>
      </c>
      <c r="G13" s="21" t="s">
        <v>133</v>
      </c>
      <c r="H13" s="15">
        <v>18</v>
      </c>
      <c r="I13" s="15">
        <v>0</v>
      </c>
      <c r="J13" s="14">
        <v>3</v>
      </c>
      <c r="K13" s="14">
        <v>40</v>
      </c>
      <c r="L13" s="14">
        <v>7</v>
      </c>
      <c r="M13" s="14">
        <v>8</v>
      </c>
      <c r="N13" s="14">
        <v>25</v>
      </c>
      <c r="O13" s="14">
        <f t="shared" si="0"/>
        <v>101</v>
      </c>
      <c r="P13" s="14"/>
      <c r="Q13" s="14" t="s">
        <v>134</v>
      </c>
      <c r="R13" s="17"/>
      <c r="S13" s="17"/>
    </row>
    <row r="14" spans="1:19" ht="15">
      <c r="A14" s="25">
        <v>10</v>
      </c>
      <c r="B14" s="27" t="s">
        <v>225</v>
      </c>
      <c r="C14" s="22" t="s">
        <v>118</v>
      </c>
      <c r="D14" s="22" t="s">
        <v>119</v>
      </c>
      <c r="E14" s="22" t="s">
        <v>120</v>
      </c>
      <c r="F14" s="30">
        <v>37719</v>
      </c>
      <c r="G14" s="21" t="s">
        <v>157</v>
      </c>
      <c r="H14" s="19">
        <v>26</v>
      </c>
      <c r="I14" s="19">
        <v>15</v>
      </c>
      <c r="J14" s="16">
        <v>6</v>
      </c>
      <c r="K14" s="16">
        <v>20</v>
      </c>
      <c r="L14" s="16">
        <v>7</v>
      </c>
      <c r="M14" s="16">
        <v>24</v>
      </c>
      <c r="N14" s="16">
        <v>2</v>
      </c>
      <c r="O14" s="14">
        <f t="shared" si="0"/>
        <v>100</v>
      </c>
      <c r="P14" s="16"/>
      <c r="Q14" s="14" t="s">
        <v>87</v>
      </c>
      <c r="R14" s="17"/>
      <c r="S14" s="17"/>
    </row>
    <row r="15" spans="1:19" ht="15">
      <c r="A15" s="25">
        <v>11</v>
      </c>
      <c r="B15" s="27" t="s">
        <v>224</v>
      </c>
      <c r="C15" s="21" t="s">
        <v>115</v>
      </c>
      <c r="D15" s="21" t="s">
        <v>40</v>
      </c>
      <c r="E15" s="21" t="s">
        <v>116</v>
      </c>
      <c r="F15" s="28">
        <v>37945</v>
      </c>
      <c r="G15" s="21" t="s">
        <v>157</v>
      </c>
      <c r="H15" s="15">
        <v>22</v>
      </c>
      <c r="I15" s="15">
        <v>5</v>
      </c>
      <c r="J15" s="14">
        <v>3</v>
      </c>
      <c r="K15" s="14">
        <v>40</v>
      </c>
      <c r="L15" s="14">
        <v>12</v>
      </c>
      <c r="M15" s="14">
        <v>16</v>
      </c>
      <c r="N15" s="14">
        <v>0</v>
      </c>
      <c r="O15" s="14">
        <f t="shared" si="0"/>
        <v>98</v>
      </c>
      <c r="P15" s="16"/>
      <c r="Q15" s="14" t="s">
        <v>87</v>
      </c>
      <c r="R15" s="17"/>
      <c r="S15" s="17"/>
    </row>
    <row r="16" spans="1:19" ht="15">
      <c r="A16" s="25">
        <v>12</v>
      </c>
      <c r="B16" s="27" t="s">
        <v>214</v>
      </c>
      <c r="C16" s="21" t="s">
        <v>60</v>
      </c>
      <c r="D16" s="21" t="s">
        <v>61</v>
      </c>
      <c r="E16" s="21" t="s">
        <v>62</v>
      </c>
      <c r="F16" s="28">
        <v>37699</v>
      </c>
      <c r="G16" s="21" t="s">
        <v>162</v>
      </c>
      <c r="H16" s="15">
        <v>28</v>
      </c>
      <c r="I16" s="15">
        <v>5</v>
      </c>
      <c r="J16" s="14">
        <v>6</v>
      </c>
      <c r="K16" s="14">
        <v>40</v>
      </c>
      <c r="L16" s="14">
        <v>7</v>
      </c>
      <c r="M16" s="14">
        <v>10</v>
      </c>
      <c r="N16" s="14">
        <v>2</v>
      </c>
      <c r="O16" s="14">
        <f t="shared" si="0"/>
        <v>98</v>
      </c>
      <c r="P16" s="14"/>
      <c r="Q16" s="14" t="s">
        <v>56</v>
      </c>
      <c r="R16" s="17"/>
      <c r="S16" s="17"/>
    </row>
    <row r="17" spans="1:19" ht="15">
      <c r="A17" s="25">
        <v>13</v>
      </c>
      <c r="B17" s="29" t="s">
        <v>221</v>
      </c>
      <c r="C17" s="21" t="s">
        <v>175</v>
      </c>
      <c r="D17" s="21" t="s">
        <v>106</v>
      </c>
      <c r="E17" s="21" t="s">
        <v>46</v>
      </c>
      <c r="F17" s="28">
        <v>37892</v>
      </c>
      <c r="G17" s="21" t="s">
        <v>165</v>
      </c>
      <c r="H17" s="15">
        <v>22</v>
      </c>
      <c r="I17" s="15">
        <v>10</v>
      </c>
      <c r="J17" s="14">
        <v>0</v>
      </c>
      <c r="K17" s="14">
        <v>20</v>
      </c>
      <c r="L17" s="14">
        <v>12</v>
      </c>
      <c r="M17" s="14">
        <v>28</v>
      </c>
      <c r="N17" s="14">
        <v>2</v>
      </c>
      <c r="O17" s="14">
        <f t="shared" si="0"/>
        <v>94</v>
      </c>
      <c r="P17" s="16"/>
      <c r="Q17" s="14" t="s">
        <v>166</v>
      </c>
      <c r="R17" s="18"/>
      <c r="S17" s="18"/>
    </row>
    <row r="18" spans="1:19" ht="15">
      <c r="A18" s="25">
        <v>14</v>
      </c>
      <c r="B18" s="27" t="s">
        <v>228</v>
      </c>
      <c r="C18" s="21" t="s">
        <v>57</v>
      </c>
      <c r="D18" s="21" t="s">
        <v>58</v>
      </c>
      <c r="E18" s="21" t="s">
        <v>59</v>
      </c>
      <c r="F18" s="28">
        <v>37732</v>
      </c>
      <c r="G18" s="21" t="s">
        <v>162</v>
      </c>
      <c r="H18" s="15">
        <v>23</v>
      </c>
      <c r="I18" s="15">
        <v>20</v>
      </c>
      <c r="J18" s="14">
        <v>0</v>
      </c>
      <c r="K18" s="14">
        <v>20</v>
      </c>
      <c r="L18" s="14">
        <v>7</v>
      </c>
      <c r="M18" s="14">
        <v>13</v>
      </c>
      <c r="N18" s="14">
        <v>7</v>
      </c>
      <c r="O18" s="14">
        <f t="shared" si="0"/>
        <v>90</v>
      </c>
      <c r="P18" s="16"/>
      <c r="Q18" s="14" t="s">
        <v>56</v>
      </c>
      <c r="R18" s="17"/>
      <c r="S18" s="17"/>
    </row>
    <row r="19" spans="1:19" ht="15">
      <c r="A19" s="25">
        <v>15</v>
      </c>
      <c r="B19" s="27" t="s">
        <v>215</v>
      </c>
      <c r="C19" s="21" t="s">
        <v>143</v>
      </c>
      <c r="D19" s="21" t="s">
        <v>144</v>
      </c>
      <c r="E19" s="21" t="s">
        <v>43</v>
      </c>
      <c r="F19" s="28">
        <v>37925</v>
      </c>
      <c r="G19" s="21" t="s">
        <v>133</v>
      </c>
      <c r="H19" s="15">
        <v>30</v>
      </c>
      <c r="I19" s="15">
        <v>10</v>
      </c>
      <c r="J19" s="14">
        <v>9</v>
      </c>
      <c r="K19" s="14">
        <v>0</v>
      </c>
      <c r="L19" s="14">
        <v>7</v>
      </c>
      <c r="M19" s="14">
        <v>24</v>
      </c>
      <c r="N19" s="14">
        <v>4</v>
      </c>
      <c r="O19" s="14">
        <f t="shared" si="0"/>
        <v>84</v>
      </c>
      <c r="P19" s="14"/>
      <c r="Q19" s="14" t="s">
        <v>134</v>
      </c>
      <c r="R19" s="17"/>
      <c r="S19" s="17"/>
    </row>
    <row r="20" spans="1:19" ht="15">
      <c r="A20" s="25">
        <v>16</v>
      </c>
      <c r="B20" s="29" t="s">
        <v>218</v>
      </c>
      <c r="C20" s="21" t="s">
        <v>176</v>
      </c>
      <c r="D20" s="21" t="s">
        <v>132</v>
      </c>
      <c r="E20" s="21" t="s">
        <v>62</v>
      </c>
      <c r="F20" s="28">
        <v>37958</v>
      </c>
      <c r="G20" s="21" t="s">
        <v>165</v>
      </c>
      <c r="H20" s="15">
        <v>29</v>
      </c>
      <c r="I20" s="15">
        <v>15</v>
      </c>
      <c r="J20" s="14">
        <v>0</v>
      </c>
      <c r="K20" s="14">
        <v>10</v>
      </c>
      <c r="L20" s="14">
        <v>12</v>
      </c>
      <c r="M20" s="14">
        <v>16</v>
      </c>
      <c r="N20" s="14">
        <v>0</v>
      </c>
      <c r="O20" s="14">
        <f t="shared" si="0"/>
        <v>82</v>
      </c>
      <c r="P20" s="16"/>
      <c r="Q20" s="14" t="s">
        <v>166</v>
      </c>
      <c r="R20" s="18"/>
      <c r="S20" s="18"/>
    </row>
    <row r="21" spans="1:19" ht="15">
      <c r="A21" s="25">
        <v>17</v>
      </c>
      <c r="B21" s="27" t="s">
        <v>219</v>
      </c>
      <c r="C21" s="21" t="s">
        <v>84</v>
      </c>
      <c r="D21" s="21" t="s">
        <v>85</v>
      </c>
      <c r="E21" s="21" t="s">
        <v>86</v>
      </c>
      <c r="F21" s="28">
        <v>37820</v>
      </c>
      <c r="G21" s="21" t="s">
        <v>161</v>
      </c>
      <c r="H21" s="15">
        <v>20</v>
      </c>
      <c r="I21" s="15">
        <v>5</v>
      </c>
      <c r="J21" s="14">
        <v>6</v>
      </c>
      <c r="K21" s="14">
        <v>35</v>
      </c>
      <c r="L21" s="14">
        <v>7</v>
      </c>
      <c r="M21" s="14">
        <v>4</v>
      </c>
      <c r="N21" s="14">
        <v>2</v>
      </c>
      <c r="O21" s="14">
        <f t="shared" si="0"/>
        <v>79</v>
      </c>
      <c r="P21" s="14"/>
      <c r="Q21" s="14" t="s">
        <v>72</v>
      </c>
      <c r="R21" s="17"/>
      <c r="S21" s="17"/>
    </row>
    <row r="22" spans="1:19" ht="15">
      <c r="A22" s="25">
        <v>18</v>
      </c>
      <c r="B22" s="26" t="s">
        <v>232</v>
      </c>
      <c r="C22" s="21" t="s">
        <v>181</v>
      </c>
      <c r="D22" s="21" t="s">
        <v>61</v>
      </c>
      <c r="E22" s="21" t="s">
        <v>46</v>
      </c>
      <c r="F22" s="28">
        <v>37629</v>
      </c>
      <c r="G22" s="21" t="s">
        <v>165</v>
      </c>
      <c r="H22" s="15">
        <v>24</v>
      </c>
      <c r="I22" s="15">
        <v>0</v>
      </c>
      <c r="J22" s="14">
        <v>3</v>
      </c>
      <c r="K22" s="14">
        <v>15</v>
      </c>
      <c r="L22" s="14">
        <v>7</v>
      </c>
      <c r="M22" s="14">
        <v>10</v>
      </c>
      <c r="N22" s="14">
        <v>1</v>
      </c>
      <c r="O22" s="14">
        <f t="shared" si="0"/>
        <v>60</v>
      </c>
      <c r="P22" s="14"/>
      <c r="Q22" s="14" t="s">
        <v>166</v>
      </c>
      <c r="R22" s="18"/>
      <c r="S22" s="18"/>
    </row>
    <row r="23" spans="1:19" ht="15">
      <c r="A23" s="25">
        <v>19</v>
      </c>
      <c r="B23" s="27" t="s">
        <v>217</v>
      </c>
      <c r="C23" s="21" t="s">
        <v>137</v>
      </c>
      <c r="D23" s="21" t="s">
        <v>138</v>
      </c>
      <c r="E23" s="21" t="s">
        <v>139</v>
      </c>
      <c r="F23" s="28">
        <v>37790</v>
      </c>
      <c r="G23" s="21" t="s">
        <v>133</v>
      </c>
      <c r="H23" s="15">
        <v>13</v>
      </c>
      <c r="I23" s="15">
        <v>15</v>
      </c>
      <c r="J23" s="14">
        <v>3</v>
      </c>
      <c r="K23" s="14">
        <v>3</v>
      </c>
      <c r="L23" s="14">
        <v>10</v>
      </c>
      <c r="M23" s="14">
        <v>14</v>
      </c>
      <c r="N23" s="14">
        <v>0</v>
      </c>
      <c r="O23" s="14">
        <f t="shared" si="0"/>
        <v>58</v>
      </c>
      <c r="P23" s="14"/>
      <c r="Q23" s="14" t="s">
        <v>134</v>
      </c>
      <c r="R23" s="17"/>
      <c r="S23" s="17"/>
    </row>
    <row r="24" spans="1:19" ht="15">
      <c r="A24" s="25"/>
      <c r="B24" s="26"/>
      <c r="C24" s="21" t="s">
        <v>179</v>
      </c>
      <c r="D24" s="21" t="s">
        <v>180</v>
      </c>
      <c r="E24" s="21"/>
      <c r="F24" s="21"/>
      <c r="G24" s="21" t="s">
        <v>165</v>
      </c>
      <c r="H24" s="15"/>
      <c r="I24" s="15"/>
      <c r="J24" s="14"/>
      <c r="K24" s="14"/>
      <c r="L24" s="14"/>
      <c r="M24" s="14"/>
      <c r="N24" s="14"/>
      <c r="O24" s="14">
        <f t="shared" si="0"/>
        <v>0</v>
      </c>
      <c r="P24" s="14" t="s">
        <v>203</v>
      </c>
      <c r="Q24" s="14" t="s">
        <v>166</v>
      </c>
      <c r="R24" s="18"/>
      <c r="S24" s="18"/>
    </row>
    <row r="25" spans="1:19" ht="15">
      <c r="A25" s="25"/>
      <c r="B25" s="26"/>
      <c r="C25" s="21" t="s">
        <v>177</v>
      </c>
      <c r="D25" s="21" t="s">
        <v>178</v>
      </c>
      <c r="E25" s="21"/>
      <c r="F25" s="21"/>
      <c r="G25" s="21" t="s">
        <v>165</v>
      </c>
      <c r="H25" s="15"/>
      <c r="I25" s="15"/>
      <c r="J25" s="14"/>
      <c r="K25" s="14"/>
      <c r="L25" s="14"/>
      <c r="M25" s="14"/>
      <c r="N25" s="14"/>
      <c r="O25" s="14">
        <f t="shared" si="0"/>
        <v>0</v>
      </c>
      <c r="P25" s="14" t="s">
        <v>203</v>
      </c>
      <c r="Q25" s="14" t="s">
        <v>166</v>
      </c>
      <c r="R25" s="18"/>
      <c r="S25" s="18"/>
    </row>
    <row r="26" spans="1:19" ht="15">
      <c r="A26" s="25"/>
      <c r="B26" s="27"/>
      <c r="C26" s="21" t="s">
        <v>54</v>
      </c>
      <c r="D26" s="21" t="s">
        <v>55</v>
      </c>
      <c r="E26" s="21" t="s">
        <v>51</v>
      </c>
      <c r="F26" s="21"/>
      <c r="G26" s="21" t="s">
        <v>162</v>
      </c>
      <c r="H26" s="15"/>
      <c r="I26" s="15"/>
      <c r="J26" s="14"/>
      <c r="K26" s="14"/>
      <c r="L26" s="14"/>
      <c r="M26" s="14"/>
      <c r="N26" s="14"/>
      <c r="O26" s="14">
        <f t="shared" si="0"/>
        <v>0</v>
      </c>
      <c r="P26" s="14" t="s">
        <v>203</v>
      </c>
      <c r="Q26" s="14" t="s">
        <v>56</v>
      </c>
      <c r="R26" s="17"/>
      <c r="S26" s="17"/>
    </row>
    <row r="27" spans="1:19" ht="15">
      <c r="A27" s="25"/>
      <c r="B27" s="26"/>
      <c r="C27" s="22" t="s">
        <v>121</v>
      </c>
      <c r="D27" s="22"/>
      <c r="E27" s="22" t="s">
        <v>73</v>
      </c>
      <c r="F27" s="22"/>
      <c r="G27" s="21" t="s">
        <v>165</v>
      </c>
      <c r="H27" s="19"/>
      <c r="I27" s="19"/>
      <c r="J27" s="16"/>
      <c r="K27" s="16"/>
      <c r="L27" s="16"/>
      <c r="M27" s="16"/>
      <c r="N27" s="16"/>
      <c r="O27" s="14">
        <f t="shared" si="0"/>
        <v>0</v>
      </c>
      <c r="P27" s="14" t="s">
        <v>203</v>
      </c>
      <c r="Q27" s="14" t="s">
        <v>166</v>
      </c>
      <c r="R27" s="18"/>
      <c r="S27" s="18"/>
    </row>
    <row r="28" spans="2:9" ht="15">
      <c r="B28" s="11"/>
      <c r="C28" s="11"/>
      <c r="H28"/>
      <c r="I28"/>
    </row>
    <row r="29" spans="2:9" ht="15">
      <c r="B29" s="11"/>
      <c r="C29" s="11"/>
      <c r="H29"/>
      <c r="I29"/>
    </row>
    <row r="30" spans="2:9" ht="15">
      <c r="B30" s="11"/>
      <c r="C30" s="11"/>
      <c r="H30"/>
      <c r="I30"/>
    </row>
  </sheetData>
  <sheetProtection/>
  <autoFilter ref="A4:S18">
    <sortState ref="A5:S30">
      <sortCondition descending="1" sortBy="value" ref="O5:O30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6.28125" style="0" customWidth="1"/>
    <col min="2" max="2" width="9.421875" style="0" bestFit="1" customWidth="1"/>
    <col min="3" max="3" width="12.57421875" style="0" customWidth="1"/>
    <col min="4" max="4" width="13.00390625" style="0" customWidth="1"/>
    <col min="5" max="6" width="15.00390625" style="0" customWidth="1"/>
    <col min="7" max="7" width="43.140625" style="0" customWidth="1"/>
    <col min="8" max="14" width="3.8515625" style="0" customWidth="1"/>
    <col min="15" max="15" width="16.57421875" style="0" bestFit="1" customWidth="1"/>
    <col min="16" max="16" width="10.7109375" style="0" customWidth="1"/>
    <col min="17" max="17" width="31.28125" style="0" customWidth="1"/>
    <col min="18" max="18" width="11.7109375" style="0" customWidth="1"/>
    <col min="19" max="19" width="11.8515625" style="0" customWidth="1"/>
    <col min="20" max="20" width="10.00390625" style="0" bestFit="1" customWidth="1"/>
    <col min="21" max="21" width="10.7109375" style="0" bestFit="1" customWidth="1"/>
    <col min="22" max="22" width="15.7109375" style="0" bestFit="1" customWidth="1"/>
    <col min="23" max="23" width="11.7109375" style="0" bestFit="1" customWidth="1"/>
    <col min="24" max="24" width="11.8515625" style="0" bestFit="1" customWidth="1"/>
  </cols>
  <sheetData>
    <row r="1" spans="1:19" ht="34.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>
      <c r="A2" s="4" t="s">
        <v>0</v>
      </c>
      <c r="B2" s="4"/>
      <c r="C2" s="4"/>
      <c r="D2" s="4"/>
      <c r="E2" s="4"/>
      <c r="F2" s="4"/>
      <c r="G2" s="4" t="s">
        <v>1</v>
      </c>
      <c r="H2" s="12" t="s">
        <v>245</v>
      </c>
      <c r="I2" s="12" t="s">
        <v>246</v>
      </c>
      <c r="J2" s="12" t="s">
        <v>247</v>
      </c>
      <c r="K2" s="12" t="s">
        <v>248</v>
      </c>
      <c r="L2" s="12" t="s">
        <v>249</v>
      </c>
      <c r="M2" s="12" t="s">
        <v>250</v>
      </c>
      <c r="N2" s="12" t="s">
        <v>251</v>
      </c>
      <c r="O2" s="2" t="s">
        <v>2</v>
      </c>
      <c r="P2" s="4" t="s">
        <v>3</v>
      </c>
      <c r="Q2" s="4" t="s">
        <v>12</v>
      </c>
      <c r="R2" s="7" t="s">
        <v>9</v>
      </c>
      <c r="S2" s="7" t="s">
        <v>10</v>
      </c>
    </row>
    <row r="3" spans="1:19" ht="15">
      <c r="A3" s="4"/>
      <c r="B3" s="4"/>
      <c r="C3" s="4"/>
      <c r="D3" s="4"/>
      <c r="E3" s="4"/>
      <c r="F3" s="4"/>
      <c r="G3" s="6" t="s">
        <v>4</v>
      </c>
      <c r="H3" s="9">
        <v>76</v>
      </c>
      <c r="I3" s="9">
        <v>35</v>
      </c>
      <c r="J3" s="4">
        <v>30</v>
      </c>
      <c r="K3" s="4">
        <v>60</v>
      </c>
      <c r="L3" s="4">
        <v>48</v>
      </c>
      <c r="M3" s="4">
        <v>50</v>
      </c>
      <c r="N3" s="4">
        <v>47</v>
      </c>
      <c r="O3" s="4">
        <f>SUM(H3:N3)</f>
        <v>346</v>
      </c>
      <c r="P3" s="4"/>
      <c r="Q3" s="4"/>
      <c r="R3" s="8"/>
      <c r="S3" s="8"/>
    </row>
    <row r="4" spans="1:19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210</v>
      </c>
      <c r="G4" s="4" t="s">
        <v>8</v>
      </c>
      <c r="H4" s="9"/>
      <c r="I4" s="9"/>
      <c r="J4" s="4"/>
      <c r="K4" s="4"/>
      <c r="L4" s="4"/>
      <c r="M4" s="4"/>
      <c r="N4" s="4"/>
      <c r="O4" s="4"/>
      <c r="P4" s="4"/>
      <c r="Q4" s="4"/>
      <c r="R4" s="8"/>
      <c r="S4" s="8"/>
    </row>
    <row r="5" spans="1:19" ht="15">
      <c r="A5" s="20">
        <v>1</v>
      </c>
      <c r="B5" s="13" t="s">
        <v>229</v>
      </c>
      <c r="C5" s="21" t="s">
        <v>39</v>
      </c>
      <c r="D5" s="21" t="s">
        <v>40</v>
      </c>
      <c r="E5" s="21" t="s">
        <v>35</v>
      </c>
      <c r="F5" s="28">
        <v>37384</v>
      </c>
      <c r="G5" s="21" t="s">
        <v>31</v>
      </c>
      <c r="H5" s="15">
        <v>28</v>
      </c>
      <c r="I5" s="15">
        <v>25</v>
      </c>
      <c r="J5" s="14">
        <v>3</v>
      </c>
      <c r="K5" s="14">
        <v>40</v>
      </c>
      <c r="L5" s="14">
        <v>17</v>
      </c>
      <c r="M5" s="14">
        <v>26</v>
      </c>
      <c r="N5" s="14">
        <v>33</v>
      </c>
      <c r="O5" s="14">
        <f aca="true" t="shared" si="0" ref="O5:O23">SUM(H5:N5)</f>
        <v>172</v>
      </c>
      <c r="P5" s="14" t="s">
        <v>252</v>
      </c>
      <c r="Q5" s="14" t="s">
        <v>32</v>
      </c>
      <c r="R5" s="17"/>
      <c r="S5" s="18"/>
    </row>
    <row r="6" spans="1:19" ht="15">
      <c r="A6" s="20">
        <v>2</v>
      </c>
      <c r="B6" s="13" t="s">
        <v>235</v>
      </c>
      <c r="C6" s="21" t="s">
        <v>150</v>
      </c>
      <c r="D6" s="21" t="s">
        <v>151</v>
      </c>
      <c r="E6" s="21" t="s">
        <v>35</v>
      </c>
      <c r="F6" s="28">
        <v>37382</v>
      </c>
      <c r="G6" s="21" t="s">
        <v>133</v>
      </c>
      <c r="H6" s="15">
        <v>23</v>
      </c>
      <c r="I6" s="15">
        <v>20</v>
      </c>
      <c r="J6" s="14">
        <v>3</v>
      </c>
      <c r="K6" s="14">
        <v>40</v>
      </c>
      <c r="L6" s="14">
        <v>32</v>
      </c>
      <c r="M6" s="14">
        <v>24</v>
      </c>
      <c r="N6" s="14">
        <v>0</v>
      </c>
      <c r="O6" s="14">
        <f t="shared" si="0"/>
        <v>142</v>
      </c>
      <c r="P6" s="14"/>
      <c r="Q6" s="14" t="s">
        <v>134</v>
      </c>
      <c r="R6" s="17"/>
      <c r="S6" s="18"/>
    </row>
    <row r="7" spans="1:19" ht="15">
      <c r="A7" s="20">
        <v>3</v>
      </c>
      <c r="B7" s="13" t="s">
        <v>241</v>
      </c>
      <c r="C7" s="21" t="s">
        <v>123</v>
      </c>
      <c r="D7" s="21" t="s">
        <v>124</v>
      </c>
      <c r="E7" s="21" t="s">
        <v>86</v>
      </c>
      <c r="F7" s="28">
        <v>37484</v>
      </c>
      <c r="G7" s="21" t="s">
        <v>157</v>
      </c>
      <c r="H7" s="15">
        <v>44</v>
      </c>
      <c r="I7" s="15">
        <v>15</v>
      </c>
      <c r="J7" s="14">
        <v>3</v>
      </c>
      <c r="K7" s="14">
        <v>10</v>
      </c>
      <c r="L7" s="14">
        <v>7</v>
      </c>
      <c r="M7" s="14">
        <v>36</v>
      </c>
      <c r="N7" s="14">
        <v>9</v>
      </c>
      <c r="O7" s="14">
        <f t="shared" si="0"/>
        <v>124</v>
      </c>
      <c r="P7" s="14"/>
      <c r="Q7" s="14" t="s">
        <v>122</v>
      </c>
      <c r="R7" s="17"/>
      <c r="S7" s="18"/>
    </row>
    <row r="8" spans="1:19" ht="15">
      <c r="A8" s="20">
        <v>4</v>
      </c>
      <c r="B8" s="13" t="s">
        <v>231</v>
      </c>
      <c r="C8" s="21" t="s">
        <v>128</v>
      </c>
      <c r="D8" s="21" t="s">
        <v>129</v>
      </c>
      <c r="E8" s="21" t="s">
        <v>88</v>
      </c>
      <c r="F8" s="28">
        <v>37515</v>
      </c>
      <c r="G8" s="21" t="s">
        <v>157</v>
      </c>
      <c r="H8" s="15">
        <v>47</v>
      </c>
      <c r="I8" s="15">
        <v>10</v>
      </c>
      <c r="J8" s="14">
        <v>0</v>
      </c>
      <c r="K8" s="14">
        <v>25</v>
      </c>
      <c r="L8" s="14">
        <v>0</v>
      </c>
      <c r="M8" s="14">
        <v>28</v>
      </c>
      <c r="N8" s="14">
        <v>9</v>
      </c>
      <c r="O8" s="14">
        <f t="shared" si="0"/>
        <v>119</v>
      </c>
      <c r="P8" s="14"/>
      <c r="Q8" s="14" t="s">
        <v>122</v>
      </c>
      <c r="R8" s="17"/>
      <c r="S8" s="18"/>
    </row>
    <row r="9" spans="1:19" ht="15">
      <c r="A9" s="20">
        <v>5</v>
      </c>
      <c r="B9" s="13" t="s">
        <v>226</v>
      </c>
      <c r="C9" s="21" t="s">
        <v>121</v>
      </c>
      <c r="D9" s="21" t="s">
        <v>67</v>
      </c>
      <c r="E9" s="21" t="s">
        <v>73</v>
      </c>
      <c r="F9" s="28">
        <v>37539</v>
      </c>
      <c r="G9" s="21" t="s">
        <v>157</v>
      </c>
      <c r="H9" s="15">
        <v>47</v>
      </c>
      <c r="I9" s="15">
        <v>15</v>
      </c>
      <c r="J9" s="14">
        <v>0</v>
      </c>
      <c r="K9" s="14">
        <v>20</v>
      </c>
      <c r="L9" s="14">
        <v>2</v>
      </c>
      <c r="M9" s="14">
        <v>18</v>
      </c>
      <c r="N9" s="14">
        <v>13</v>
      </c>
      <c r="O9" s="14">
        <f t="shared" si="0"/>
        <v>115</v>
      </c>
      <c r="P9" s="14"/>
      <c r="Q9" s="14" t="s">
        <v>122</v>
      </c>
      <c r="R9" s="17"/>
      <c r="S9" s="18"/>
    </row>
    <row r="10" spans="1:19" ht="15">
      <c r="A10" s="20">
        <v>6</v>
      </c>
      <c r="B10" s="13" t="s">
        <v>238</v>
      </c>
      <c r="C10" s="21" t="s">
        <v>44</v>
      </c>
      <c r="D10" s="21" t="s">
        <v>45</v>
      </c>
      <c r="E10" s="21" t="s">
        <v>46</v>
      </c>
      <c r="F10" s="28">
        <v>37444</v>
      </c>
      <c r="G10" s="21" t="s">
        <v>31</v>
      </c>
      <c r="H10" s="15">
        <v>3</v>
      </c>
      <c r="I10" s="15">
        <v>35</v>
      </c>
      <c r="J10" s="14">
        <v>0</v>
      </c>
      <c r="K10" s="14">
        <v>20</v>
      </c>
      <c r="L10" s="14">
        <v>25</v>
      </c>
      <c r="M10" s="14">
        <v>26</v>
      </c>
      <c r="N10" s="14">
        <v>0</v>
      </c>
      <c r="O10" s="14">
        <f t="shared" si="0"/>
        <v>109</v>
      </c>
      <c r="P10" s="14"/>
      <c r="Q10" s="14" t="s">
        <v>32</v>
      </c>
      <c r="R10" s="17"/>
      <c r="S10" s="18"/>
    </row>
    <row r="11" spans="1:19" ht="15">
      <c r="A11" s="20">
        <v>7</v>
      </c>
      <c r="B11" s="13" t="s">
        <v>227</v>
      </c>
      <c r="C11" s="21" t="s">
        <v>41</v>
      </c>
      <c r="D11" s="21" t="s">
        <v>42</v>
      </c>
      <c r="E11" s="21" t="s">
        <v>43</v>
      </c>
      <c r="F11" s="28">
        <v>37460</v>
      </c>
      <c r="G11" s="21" t="s">
        <v>31</v>
      </c>
      <c r="H11" s="15">
        <v>22</v>
      </c>
      <c r="I11" s="15">
        <v>5</v>
      </c>
      <c r="J11" s="14">
        <v>3</v>
      </c>
      <c r="K11" s="14">
        <v>10</v>
      </c>
      <c r="L11" s="14">
        <v>32</v>
      </c>
      <c r="M11" s="14">
        <v>30</v>
      </c>
      <c r="N11" s="14">
        <v>0</v>
      </c>
      <c r="O11" s="14">
        <f t="shared" si="0"/>
        <v>102</v>
      </c>
      <c r="P11" s="14"/>
      <c r="Q11" s="14" t="s">
        <v>32</v>
      </c>
      <c r="R11" s="17"/>
      <c r="S11" s="18"/>
    </row>
    <row r="12" spans="1:19" ht="15">
      <c r="A12" s="20">
        <v>8</v>
      </c>
      <c r="B12" s="16" t="s">
        <v>244</v>
      </c>
      <c r="C12" s="21" t="s">
        <v>49</v>
      </c>
      <c r="D12" s="21" t="s">
        <v>50</v>
      </c>
      <c r="E12" s="21" t="s">
        <v>51</v>
      </c>
      <c r="F12" s="28">
        <v>37376</v>
      </c>
      <c r="G12" s="21" t="s">
        <v>52</v>
      </c>
      <c r="H12" s="15">
        <v>29</v>
      </c>
      <c r="I12" s="15">
        <v>15</v>
      </c>
      <c r="J12" s="14">
        <v>3</v>
      </c>
      <c r="K12" s="14">
        <v>10</v>
      </c>
      <c r="L12" s="14">
        <v>8</v>
      </c>
      <c r="M12" s="14">
        <v>28</v>
      </c>
      <c r="N12" s="14">
        <v>4</v>
      </c>
      <c r="O12" s="14">
        <f t="shared" si="0"/>
        <v>97</v>
      </c>
      <c r="P12" s="14"/>
      <c r="Q12" s="14" t="s">
        <v>53</v>
      </c>
      <c r="R12" s="8"/>
      <c r="S12" s="8"/>
    </row>
    <row r="13" spans="1:19" ht="15">
      <c r="A13" s="20">
        <v>9</v>
      </c>
      <c r="B13" s="13" t="s">
        <v>242</v>
      </c>
      <c r="C13" s="21" t="s">
        <v>153</v>
      </c>
      <c r="D13" s="21" t="s">
        <v>154</v>
      </c>
      <c r="E13" s="21" t="s">
        <v>76</v>
      </c>
      <c r="F13" s="28">
        <v>37702</v>
      </c>
      <c r="G13" s="21" t="s">
        <v>133</v>
      </c>
      <c r="H13" s="15">
        <v>22</v>
      </c>
      <c r="I13" s="15">
        <v>15</v>
      </c>
      <c r="J13" s="14">
        <v>0</v>
      </c>
      <c r="K13" s="14">
        <v>0</v>
      </c>
      <c r="L13" s="14">
        <v>10</v>
      </c>
      <c r="M13" s="14">
        <v>15</v>
      </c>
      <c r="N13" s="14">
        <v>7</v>
      </c>
      <c r="O13" s="14">
        <f t="shared" si="0"/>
        <v>69</v>
      </c>
      <c r="P13" s="14"/>
      <c r="Q13" s="14" t="s">
        <v>134</v>
      </c>
      <c r="R13" s="17"/>
      <c r="S13" s="18"/>
    </row>
    <row r="14" spans="1:19" ht="15">
      <c r="A14" s="20">
        <v>10</v>
      </c>
      <c r="B14" s="13" t="s">
        <v>236</v>
      </c>
      <c r="C14" s="22" t="s">
        <v>130</v>
      </c>
      <c r="D14" s="22" t="s">
        <v>119</v>
      </c>
      <c r="E14" s="22" t="s">
        <v>51</v>
      </c>
      <c r="F14" s="30">
        <v>37596</v>
      </c>
      <c r="G14" s="21" t="s">
        <v>157</v>
      </c>
      <c r="H14" s="19">
        <v>20</v>
      </c>
      <c r="I14" s="19">
        <v>25</v>
      </c>
      <c r="J14" s="16">
        <v>0</v>
      </c>
      <c r="K14" s="16">
        <v>0</v>
      </c>
      <c r="L14" s="16">
        <v>7</v>
      </c>
      <c r="M14" s="16">
        <v>16</v>
      </c>
      <c r="N14" s="16">
        <v>0</v>
      </c>
      <c r="O14" s="14">
        <f t="shared" si="0"/>
        <v>68</v>
      </c>
      <c r="P14" s="14"/>
      <c r="Q14" s="14" t="s">
        <v>127</v>
      </c>
      <c r="R14" s="17"/>
      <c r="S14" s="18"/>
    </row>
    <row r="15" spans="1:19" ht="15">
      <c r="A15" s="20">
        <v>11</v>
      </c>
      <c r="B15" s="13" t="s">
        <v>237</v>
      </c>
      <c r="C15" s="21" t="s">
        <v>155</v>
      </c>
      <c r="D15" s="21" t="s">
        <v>156</v>
      </c>
      <c r="E15" s="21" t="s">
        <v>35</v>
      </c>
      <c r="F15" s="28">
        <v>37689</v>
      </c>
      <c r="G15" s="21" t="s">
        <v>133</v>
      </c>
      <c r="H15" s="15">
        <v>12</v>
      </c>
      <c r="I15" s="15">
        <v>20</v>
      </c>
      <c r="J15" s="14">
        <v>6</v>
      </c>
      <c r="K15" s="14">
        <v>10</v>
      </c>
      <c r="L15" s="14">
        <v>0</v>
      </c>
      <c r="M15" s="14">
        <v>14</v>
      </c>
      <c r="N15" s="14">
        <v>2</v>
      </c>
      <c r="O15" s="14">
        <f t="shared" si="0"/>
        <v>64</v>
      </c>
      <c r="P15" s="14"/>
      <c r="Q15" s="14" t="s">
        <v>134</v>
      </c>
      <c r="R15" s="17"/>
      <c r="S15" s="18"/>
    </row>
    <row r="16" spans="1:19" ht="15">
      <c r="A16" s="20">
        <v>12</v>
      </c>
      <c r="B16" s="13" t="s">
        <v>230</v>
      </c>
      <c r="C16" s="21" t="s">
        <v>152</v>
      </c>
      <c r="D16" s="21" t="s">
        <v>26</v>
      </c>
      <c r="E16" s="21" t="s">
        <v>104</v>
      </c>
      <c r="F16" s="28">
        <v>37215</v>
      </c>
      <c r="G16" s="21" t="s">
        <v>133</v>
      </c>
      <c r="H16" s="15">
        <v>28</v>
      </c>
      <c r="I16" s="15">
        <v>5</v>
      </c>
      <c r="J16" s="14">
        <v>3</v>
      </c>
      <c r="K16" s="14">
        <v>0</v>
      </c>
      <c r="L16" s="14">
        <v>0</v>
      </c>
      <c r="M16" s="14">
        <v>20</v>
      </c>
      <c r="N16" s="14">
        <v>6</v>
      </c>
      <c r="O16" s="14">
        <f t="shared" si="0"/>
        <v>62</v>
      </c>
      <c r="P16" s="14"/>
      <c r="Q16" s="14" t="s">
        <v>134</v>
      </c>
      <c r="R16" s="17"/>
      <c r="S16" s="18"/>
    </row>
    <row r="17" spans="1:19" ht="15">
      <c r="A17" s="20">
        <v>13</v>
      </c>
      <c r="B17" s="13" t="s">
        <v>243</v>
      </c>
      <c r="C17" s="21" t="s">
        <v>149</v>
      </c>
      <c r="D17" s="21" t="s">
        <v>85</v>
      </c>
      <c r="E17" s="21" t="s">
        <v>86</v>
      </c>
      <c r="F17" s="28">
        <v>37475</v>
      </c>
      <c r="G17" s="21" t="s">
        <v>133</v>
      </c>
      <c r="H17" s="15">
        <v>24</v>
      </c>
      <c r="I17" s="15">
        <v>5</v>
      </c>
      <c r="J17" s="14">
        <v>6</v>
      </c>
      <c r="K17" s="14">
        <v>20</v>
      </c>
      <c r="L17" s="14">
        <v>0</v>
      </c>
      <c r="M17" s="14">
        <v>4</v>
      </c>
      <c r="N17" s="14">
        <v>0</v>
      </c>
      <c r="O17" s="14">
        <f t="shared" si="0"/>
        <v>59</v>
      </c>
      <c r="P17" s="14"/>
      <c r="Q17" s="14" t="s">
        <v>134</v>
      </c>
      <c r="R17" s="17"/>
      <c r="S17" s="18"/>
    </row>
    <row r="18" spans="1:19" ht="15">
      <c r="A18" s="20">
        <v>14</v>
      </c>
      <c r="B18" s="13" t="s">
        <v>240</v>
      </c>
      <c r="C18" s="21" t="s">
        <v>47</v>
      </c>
      <c r="D18" s="21" t="s">
        <v>48</v>
      </c>
      <c r="E18" s="21" t="s">
        <v>46</v>
      </c>
      <c r="F18" s="28">
        <v>37232</v>
      </c>
      <c r="G18" s="21" t="s">
        <v>31</v>
      </c>
      <c r="H18" s="15"/>
      <c r="I18" s="15"/>
      <c r="J18" s="14"/>
      <c r="K18" s="14"/>
      <c r="L18" s="14"/>
      <c r="M18" s="14"/>
      <c r="N18" s="14"/>
      <c r="O18" s="14"/>
      <c r="P18" s="14" t="s">
        <v>239</v>
      </c>
      <c r="Q18" s="14" t="s">
        <v>32</v>
      </c>
      <c r="R18" s="17"/>
      <c r="S18" s="18"/>
    </row>
    <row r="19" spans="1:19" ht="15">
      <c r="A19" s="20"/>
      <c r="B19" s="13"/>
      <c r="C19" s="21" t="s">
        <v>63</v>
      </c>
      <c r="D19" s="21" t="s">
        <v>61</v>
      </c>
      <c r="E19" s="21" t="s">
        <v>64</v>
      </c>
      <c r="F19" s="21"/>
      <c r="G19" s="21" t="s">
        <v>158</v>
      </c>
      <c r="H19" s="15"/>
      <c r="I19" s="15"/>
      <c r="J19" s="14"/>
      <c r="K19" s="14"/>
      <c r="L19" s="14"/>
      <c r="M19" s="14"/>
      <c r="N19" s="14"/>
      <c r="O19" s="14">
        <f t="shared" si="0"/>
        <v>0</v>
      </c>
      <c r="P19" s="14" t="s">
        <v>203</v>
      </c>
      <c r="Q19" s="14" t="s">
        <v>65</v>
      </c>
      <c r="R19" s="17"/>
      <c r="S19" s="18"/>
    </row>
    <row r="20" spans="1:19" ht="15">
      <c r="A20" s="20"/>
      <c r="B20" s="13"/>
      <c r="C20" s="21" t="s">
        <v>69</v>
      </c>
      <c r="D20" s="21" t="s">
        <v>70</v>
      </c>
      <c r="E20" s="21" t="s">
        <v>71</v>
      </c>
      <c r="F20" s="21"/>
      <c r="G20" s="21" t="s">
        <v>158</v>
      </c>
      <c r="H20" s="15"/>
      <c r="I20" s="15"/>
      <c r="J20" s="14"/>
      <c r="K20" s="14"/>
      <c r="L20" s="14"/>
      <c r="M20" s="14"/>
      <c r="N20" s="14"/>
      <c r="O20" s="14">
        <f t="shared" si="0"/>
        <v>0</v>
      </c>
      <c r="P20" s="14" t="s">
        <v>203</v>
      </c>
      <c r="Q20" s="14" t="s">
        <v>65</v>
      </c>
      <c r="R20" s="17"/>
      <c r="S20" s="18"/>
    </row>
    <row r="21" spans="1:19" ht="15">
      <c r="A21" s="20"/>
      <c r="B21" s="13"/>
      <c r="C21" s="21" t="s">
        <v>66</v>
      </c>
      <c r="D21" s="21" t="s">
        <v>67</v>
      </c>
      <c r="E21" s="21" t="s">
        <v>68</v>
      </c>
      <c r="F21" s="21"/>
      <c r="G21" s="21" t="s">
        <v>158</v>
      </c>
      <c r="H21" s="15"/>
      <c r="I21" s="15"/>
      <c r="J21" s="14"/>
      <c r="K21" s="14"/>
      <c r="L21" s="14"/>
      <c r="M21" s="14"/>
      <c r="N21" s="14"/>
      <c r="O21" s="14">
        <f t="shared" si="0"/>
        <v>0</v>
      </c>
      <c r="P21" s="14" t="s">
        <v>203</v>
      </c>
      <c r="Q21" s="14" t="s">
        <v>65</v>
      </c>
      <c r="R21" s="17"/>
      <c r="S21" s="18"/>
    </row>
    <row r="22" spans="1:19" ht="15">
      <c r="A22" s="20"/>
      <c r="B22" s="16"/>
      <c r="C22" s="21" t="s">
        <v>182</v>
      </c>
      <c r="D22" s="21" t="s">
        <v>45</v>
      </c>
      <c r="E22" s="21"/>
      <c r="F22" s="21"/>
      <c r="G22" s="21" t="s">
        <v>165</v>
      </c>
      <c r="H22" s="15"/>
      <c r="I22" s="15"/>
      <c r="J22" s="14"/>
      <c r="K22" s="14"/>
      <c r="L22" s="14"/>
      <c r="M22" s="14"/>
      <c r="N22" s="14"/>
      <c r="O22" s="14">
        <f t="shared" si="0"/>
        <v>0</v>
      </c>
      <c r="P22" s="14" t="s">
        <v>203</v>
      </c>
      <c r="Q22" s="14" t="s">
        <v>166</v>
      </c>
      <c r="R22" s="18"/>
      <c r="S22" s="18"/>
    </row>
    <row r="23" spans="1:19" ht="15">
      <c r="A23" s="20"/>
      <c r="B23" s="13"/>
      <c r="C23" s="21" t="s">
        <v>125</v>
      </c>
      <c r="D23" s="21" t="s">
        <v>126</v>
      </c>
      <c r="E23" s="21" t="s">
        <v>51</v>
      </c>
      <c r="F23" s="21"/>
      <c r="G23" s="21" t="s">
        <v>157</v>
      </c>
      <c r="H23" s="15"/>
      <c r="I23" s="15"/>
      <c r="J23" s="14"/>
      <c r="K23" s="14"/>
      <c r="L23" s="14"/>
      <c r="M23" s="14"/>
      <c r="N23" s="14"/>
      <c r="O23" s="14">
        <f t="shared" si="0"/>
        <v>0</v>
      </c>
      <c r="P23" s="14" t="s">
        <v>203</v>
      </c>
      <c r="Q23" s="14" t="s">
        <v>127</v>
      </c>
      <c r="R23" s="31"/>
      <c r="S23" s="32"/>
    </row>
    <row r="24" spans="1:14" ht="15">
      <c r="A24" s="3"/>
      <c r="B24" s="3"/>
      <c r="C24" s="10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10"/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4" ht="15">
      <c r="C26" s="11"/>
      <c r="D26" s="11"/>
    </row>
    <row r="27" spans="3:4" ht="15">
      <c r="C27" s="11"/>
      <c r="D27" s="11"/>
    </row>
    <row r="28" spans="3:4" ht="15">
      <c r="C28" s="11"/>
      <c r="D28" s="11"/>
    </row>
  </sheetData>
  <sheetProtection/>
  <autoFilter ref="A4:S21">
    <sortState ref="A5:S28">
      <sortCondition descending="1" sortBy="value" ref="O5:O28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2019-11-12T04:18:00Z</cp:lastPrinted>
  <dcterms:created xsi:type="dcterms:W3CDTF">2017-09-14T21:50:39Z</dcterms:created>
  <dcterms:modified xsi:type="dcterms:W3CDTF">2019-11-15T02:25:12Z</dcterms:modified>
  <cp:category/>
  <cp:version/>
  <cp:contentType/>
  <cp:contentStatus/>
</cp:coreProperties>
</file>