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класс'!$A$4:$W$20</definedName>
    <definedName name="_xlnm._FilterDatabase" localSheetId="4" hidden="1">'11 класс'!$A$4:$W$18</definedName>
    <definedName name="_xlnm._FilterDatabase" localSheetId="0" hidden="1">'7 класс'!$A$4:$W$38</definedName>
    <definedName name="_xlnm._FilterDatabase" localSheetId="1" hidden="1">'8 класс'!$A$4:$X$38</definedName>
    <definedName name="_xlnm._FilterDatabase" localSheetId="2" hidden="1">'9 класс'!$A$4:$X$18</definedName>
  </definedNames>
  <calcPr fullCalcOnLoad="1"/>
</workbook>
</file>

<file path=xl/sharedStrings.xml><?xml version="1.0" encoding="utf-8"?>
<sst xmlns="http://schemas.openxmlformats.org/spreadsheetml/2006/main" count="875" uniqueCount="411">
  <si>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</si>
  <si>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</si>
  <si>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</si>
  <si>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</si>
  <si>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</si>
  <si>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</si>
  <si>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</si>
  <si>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</si>
  <si>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</si>
  <si>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</si>
  <si>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</si>
  <si>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</si>
  <si>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</si>
  <si>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Егор</t>
  </si>
  <si>
    <t>Алексеевич</t>
  </si>
  <si>
    <t>Артем</t>
  </si>
  <si>
    <t>Валерьевич</t>
  </si>
  <si>
    <t>Никита</t>
  </si>
  <si>
    <t>Александрович</t>
  </si>
  <si>
    <t>Вероника</t>
  </si>
  <si>
    <t>Андреевна</t>
  </si>
  <si>
    <t>Константинович</t>
  </si>
  <si>
    <t>Ерохин Валерий Валерьевич</t>
  </si>
  <si>
    <t>Богдан</t>
  </si>
  <si>
    <t>Александровна</t>
  </si>
  <si>
    <t>Дарья</t>
  </si>
  <si>
    <t>Николаевна</t>
  </si>
  <si>
    <t>МБОУ "ЕСШ №1 им. М.В.Ломоносова"</t>
  </si>
  <si>
    <t>Алексеевна</t>
  </si>
  <si>
    <t>Наталья</t>
  </si>
  <si>
    <t>Александра</t>
  </si>
  <si>
    <t>Евгеньевна</t>
  </si>
  <si>
    <t>Ивановна</t>
  </si>
  <si>
    <t>Цыхманова</t>
  </si>
  <si>
    <t>Эллина</t>
  </si>
  <si>
    <t>Юрьевна</t>
  </si>
  <si>
    <t>Садыкова</t>
  </si>
  <si>
    <t>Алина</t>
  </si>
  <si>
    <t>Маратовна</t>
  </si>
  <si>
    <t>Куликова</t>
  </si>
  <si>
    <t>Валерия</t>
  </si>
  <si>
    <t>Витальевна</t>
  </si>
  <si>
    <t>Васютина</t>
  </si>
  <si>
    <t>Полина</t>
  </si>
  <si>
    <t>Сергеевна</t>
  </si>
  <si>
    <t>Илья</t>
  </si>
  <si>
    <t>Данила</t>
  </si>
  <si>
    <t>Моцный</t>
  </si>
  <si>
    <t>Тимур</t>
  </si>
  <si>
    <t>Денисович</t>
  </si>
  <si>
    <t>Мария</t>
  </si>
  <si>
    <t>Калинин</t>
  </si>
  <si>
    <t>Руслан</t>
  </si>
  <si>
    <t>Кустов</t>
  </si>
  <si>
    <t>Иванович</t>
  </si>
  <si>
    <t>Карпенюк</t>
  </si>
  <si>
    <t>Марина</t>
  </si>
  <si>
    <t>Екатерина</t>
  </si>
  <si>
    <t>Максим</t>
  </si>
  <si>
    <t>Павловна</t>
  </si>
  <si>
    <t>Солонарь</t>
  </si>
  <si>
    <t>Здор Людмила Викторовна</t>
  </si>
  <si>
    <t>Ботов</t>
  </si>
  <si>
    <t>Алексей</t>
  </si>
  <si>
    <t>Сергеевич</t>
  </si>
  <si>
    <t>Калачёв</t>
  </si>
  <si>
    <t>Олег</t>
  </si>
  <si>
    <t>Олегович</t>
  </si>
  <si>
    <t>Переплетчиков</t>
  </si>
  <si>
    <t>Сугак</t>
  </si>
  <si>
    <t>Анастасия</t>
  </si>
  <si>
    <t>Кибиткин</t>
  </si>
  <si>
    <t>Леонид</t>
  </si>
  <si>
    <t>Григорьев</t>
  </si>
  <si>
    <t>Николай</t>
  </si>
  <si>
    <t>Виктория</t>
  </si>
  <si>
    <t>Курильчик</t>
  </si>
  <si>
    <t>Константин</t>
  </si>
  <si>
    <t>Андреевич</t>
  </si>
  <si>
    <t>Иван</t>
  </si>
  <si>
    <t>Кучумов</t>
  </si>
  <si>
    <t>Дмитрий</t>
  </si>
  <si>
    <t>Результат</t>
  </si>
  <si>
    <t>Роман</t>
  </si>
  <si>
    <t>Анна</t>
  </si>
  <si>
    <t>Вячеслав</t>
  </si>
  <si>
    <t>Евгеньевич</t>
  </si>
  <si>
    <t>Бучнев</t>
  </si>
  <si>
    <t>Виталий</t>
  </si>
  <si>
    <t>Марьянкова Ирина Владимировна</t>
  </si>
  <si>
    <t>Емелин</t>
  </si>
  <si>
    <t>Александр</t>
  </si>
  <si>
    <t>Дмитриевна</t>
  </si>
  <si>
    <t>Юлия</t>
  </si>
  <si>
    <t>Петровна</t>
  </si>
  <si>
    <t>Максимовна</t>
  </si>
  <si>
    <t>Станиславович</t>
  </si>
  <si>
    <t>Враницын</t>
  </si>
  <si>
    <t>Ивченко Василина Алмазовна</t>
  </si>
  <si>
    <t>Корчунова</t>
  </si>
  <si>
    <t>Милена</t>
  </si>
  <si>
    <t>Викторовна</t>
  </si>
  <si>
    <t>Солопов</t>
  </si>
  <si>
    <t>Игоревич</t>
  </si>
  <si>
    <t>Шевцов</t>
  </si>
  <si>
    <t>Елизавета</t>
  </si>
  <si>
    <t>Баландина Ирина Михайловна</t>
  </si>
  <si>
    <t>Владимирович</t>
  </si>
  <si>
    <t>Романович</t>
  </si>
  <si>
    <t>Михаил</t>
  </si>
  <si>
    <t xml:space="preserve">Брецкая </t>
  </si>
  <si>
    <t>МБОУ "Пионерская СШ им. М. А. Евсюковой"</t>
  </si>
  <si>
    <t>Константиновна</t>
  </si>
  <si>
    <t>Максимович</t>
  </si>
  <si>
    <t>Татьяна</t>
  </si>
  <si>
    <t>Залогина Елена Николаевна</t>
  </si>
  <si>
    <t>София</t>
  </si>
  <si>
    <t>Арина</t>
  </si>
  <si>
    <t>Вшивкова</t>
  </si>
  <si>
    <t>Епишков Павел Алексеевич</t>
  </si>
  <si>
    <t>Вячеславович</t>
  </si>
  <si>
    <t xml:space="preserve">Морозов </t>
  </si>
  <si>
    <t>Бергер</t>
  </si>
  <si>
    <t>Нагорнюк</t>
  </si>
  <si>
    <t>Софья</t>
  </si>
  <si>
    <t>Ивлев</t>
  </si>
  <si>
    <t>Яблочкин</t>
  </si>
  <si>
    <t>Кочетов</t>
  </si>
  <si>
    <t>Павлович</t>
  </si>
  <si>
    <t>Торчуа</t>
  </si>
  <si>
    <t>Ольга</t>
  </si>
  <si>
    <t>Циганова</t>
  </si>
  <si>
    <t>Калачева</t>
  </si>
  <si>
    <t>Станиславовна</t>
  </si>
  <si>
    <t>Юрьевич</t>
  </si>
  <si>
    <t>Елена</t>
  </si>
  <si>
    <t xml:space="preserve">Мамочкина </t>
  </si>
  <si>
    <t>Диана</t>
  </si>
  <si>
    <t>Анатольевна</t>
  </si>
  <si>
    <t>Петренко Светлана Алексеевна</t>
  </si>
  <si>
    <t xml:space="preserve">Попова </t>
  </si>
  <si>
    <t>Илона</t>
  </si>
  <si>
    <t>Ряписов</t>
  </si>
  <si>
    <t xml:space="preserve">Вадим </t>
  </si>
  <si>
    <t>Ряписов Максим Алексеевич</t>
  </si>
  <si>
    <t>Эвелина</t>
  </si>
  <si>
    <t>МБОУ "Нагорненская СШ"</t>
  </si>
  <si>
    <t>Кулакова Эльвира Ивановна</t>
  </si>
  <si>
    <t>Жуковская</t>
  </si>
  <si>
    <t>Мишакин</t>
  </si>
  <si>
    <t xml:space="preserve">Витальевич
</t>
  </si>
  <si>
    <t>Гейнце Алла Ивановна</t>
  </si>
  <si>
    <t>МБОУ "ЕСШ №9"</t>
  </si>
  <si>
    <t>МБОУ "Паратунская СШ"</t>
  </si>
  <si>
    <t>МБОУ "Термальненская СШ"</t>
  </si>
  <si>
    <t>Бруслик Людмила Анатольевна</t>
  </si>
  <si>
    <t>Михайлович</t>
  </si>
  <si>
    <t>МБОУ "ЕСШ №7 им. О.Н.Мамченкова"</t>
  </si>
  <si>
    <t>Желвакова Елена Алексеевна</t>
  </si>
  <si>
    <t>Ксения</t>
  </si>
  <si>
    <t>Владислав</t>
  </si>
  <si>
    <t>Геннадьевна</t>
  </si>
  <si>
    <t>Горностаев</t>
  </si>
  <si>
    <t>Горбасенко</t>
  </si>
  <si>
    <t>Игнатьева</t>
  </si>
  <si>
    <t>Бондарев</t>
  </si>
  <si>
    <t>Горячун</t>
  </si>
  <si>
    <t>Иванов</t>
  </si>
  <si>
    <t>Крюков</t>
  </si>
  <si>
    <t>Шабрина</t>
  </si>
  <si>
    <t>Артемовна</t>
  </si>
  <si>
    <t>Кристина</t>
  </si>
  <si>
    <t>Кругляк</t>
  </si>
  <si>
    <t>Ларионов</t>
  </si>
  <si>
    <t>Гайфуллина</t>
  </si>
  <si>
    <t>Кязумов</t>
  </si>
  <si>
    <t>Эльмарович</t>
  </si>
  <si>
    <t>Назаренко</t>
  </si>
  <si>
    <t>Шевченко</t>
  </si>
  <si>
    <t>Артуровна</t>
  </si>
  <si>
    <t>Ирина</t>
  </si>
  <si>
    <t>МБОУ "ЕСШ №2"</t>
  </si>
  <si>
    <t>Шумилова Татьяна Геннадьевна</t>
  </si>
  <si>
    <t>Лошакова</t>
  </si>
  <si>
    <t>МБОУ "ЕСШ№2"</t>
  </si>
  <si>
    <t>Черевко Наталья Александровна</t>
  </si>
  <si>
    <t>Панчухарь</t>
  </si>
  <si>
    <t>Владимировна</t>
  </si>
  <si>
    <t>Колосов</t>
  </si>
  <si>
    <t>Диденко</t>
  </si>
  <si>
    <t>Спирин</t>
  </si>
  <si>
    <t>Погорелый</t>
  </si>
  <si>
    <t>Кузнецов</t>
  </si>
  <si>
    <t>Боднарь</t>
  </si>
  <si>
    <t>Олеговна</t>
  </si>
  <si>
    <t xml:space="preserve">Мирошниченко </t>
  </si>
  <si>
    <t>Тимошенко</t>
  </si>
  <si>
    <t>Алесандровна</t>
  </si>
  <si>
    <t>Коробкова</t>
  </si>
  <si>
    <t>Алексеев Юрий Александрович</t>
  </si>
  <si>
    <t>Фомичева</t>
  </si>
  <si>
    <t>Васильевна</t>
  </si>
  <si>
    <t>Красностанова</t>
  </si>
  <si>
    <t>Гольжа</t>
  </si>
  <si>
    <t>МБОУ "Раздольненская СШ им. В. Н. Ролдугина"</t>
  </si>
  <si>
    <t>МБОУ "Корякская СШ"</t>
  </si>
  <si>
    <t>Сафронова Ирина Викторовна</t>
  </si>
  <si>
    <t>Соколова</t>
  </si>
  <si>
    <t>Александрова</t>
  </si>
  <si>
    <t>Калимуллина</t>
  </si>
  <si>
    <t>Лилия</t>
  </si>
  <si>
    <t>Тимуровна</t>
  </si>
  <si>
    <t>Бережок</t>
  </si>
  <si>
    <t>Усова</t>
  </si>
  <si>
    <t>Колмычок Елена Юрьевна</t>
  </si>
  <si>
    <t>Родина Марина Николаевна</t>
  </si>
  <si>
    <t>Игоревна</t>
  </si>
  <si>
    <t>Кальмбах</t>
  </si>
  <si>
    <t xml:space="preserve">Кузьменко </t>
  </si>
  <si>
    <t>Донковцов</t>
  </si>
  <si>
    <t>Паршиков</t>
  </si>
  <si>
    <t>Сновидов</t>
  </si>
  <si>
    <t>Аникина</t>
  </si>
  <si>
    <t>МБОУ "ЕСШ № 8"</t>
  </si>
  <si>
    <t>Зубкова Светлана Анатольевна</t>
  </si>
  <si>
    <t>Мохань</t>
  </si>
  <si>
    <t>Филатова</t>
  </si>
  <si>
    <t>Анфиса</t>
  </si>
  <si>
    <t>Самулионис</t>
  </si>
  <si>
    <t>Маркевич</t>
  </si>
  <si>
    <t>Егоров</t>
  </si>
  <si>
    <t>Мухамадиева</t>
  </si>
  <si>
    <t>Злата</t>
  </si>
  <si>
    <t>Скурлатова</t>
  </si>
  <si>
    <t>Кумпаненко</t>
  </si>
  <si>
    <t>Нелли</t>
  </si>
  <si>
    <t xml:space="preserve">Заровняев </t>
  </si>
  <si>
    <t>Арсений</t>
  </si>
  <si>
    <t>Тимошенко Надежда Николаевна</t>
  </si>
  <si>
    <t>Скрябина</t>
  </si>
  <si>
    <t xml:space="preserve"> Екатерина</t>
  </si>
  <si>
    <t>Кваша</t>
  </si>
  <si>
    <t xml:space="preserve">Игнатьева </t>
  </si>
  <si>
    <t>Вячеславовна</t>
  </si>
  <si>
    <t>Свербилова</t>
  </si>
  <si>
    <t>Ильинична</t>
  </si>
  <si>
    <t>Оарга</t>
  </si>
  <si>
    <t>Салиева</t>
  </si>
  <si>
    <t>Эльвира</t>
  </si>
  <si>
    <t>Георгиевна</t>
  </si>
  <si>
    <t>Кострыкина</t>
  </si>
  <si>
    <t>Чевардова</t>
  </si>
  <si>
    <t>Варвара</t>
  </si>
  <si>
    <t>Сысунович</t>
  </si>
  <si>
    <t>Притчин</t>
  </si>
  <si>
    <t>Фёдорович</t>
  </si>
  <si>
    <t>Коробка</t>
  </si>
  <si>
    <t>Малышев</t>
  </si>
  <si>
    <t>Малахевич</t>
  </si>
  <si>
    <t>Григорьевич</t>
  </si>
  <si>
    <t>Неделько</t>
  </si>
  <si>
    <t>Ян</t>
  </si>
  <si>
    <t>Геннадьевич</t>
  </si>
  <si>
    <t>Лаас</t>
  </si>
  <si>
    <t>Насонкина</t>
  </si>
  <si>
    <t>Брюханова</t>
  </si>
  <si>
    <t>Белкин</t>
  </si>
  <si>
    <t>Васильевич</t>
  </si>
  <si>
    <t>Варяницына</t>
  </si>
  <si>
    <t>МБОУ "Лесновская ОШ"</t>
  </si>
  <si>
    <t>Спиридонов Сергей Сергеевич</t>
  </si>
  <si>
    <t xml:space="preserve">Шичанина </t>
  </si>
  <si>
    <t>Амрулина</t>
  </si>
  <si>
    <t>Светлана</t>
  </si>
  <si>
    <t>МБОУ "Николаевская СШ"</t>
  </si>
  <si>
    <t>Ревенок Татьяна Валентиновна</t>
  </si>
  <si>
    <t>Лободин</t>
  </si>
  <si>
    <t>Григорий</t>
  </si>
  <si>
    <t>Скрипникова Виктория Борисовна</t>
  </si>
  <si>
    <t>Ковалёва</t>
  </si>
  <si>
    <t>Максименко</t>
  </si>
  <si>
    <t>МБОУ "ЕСШ №3"</t>
  </si>
  <si>
    <t>МБОУ "ЕСШ № 7 им. О.Н.Мамченкова"</t>
  </si>
  <si>
    <t xml:space="preserve">Банщикова </t>
  </si>
  <si>
    <t>МБОУ "ЕСШ №8"</t>
  </si>
  <si>
    <t>Грищенко</t>
  </si>
  <si>
    <t>Осадчий</t>
  </si>
  <si>
    <t xml:space="preserve">Горбасенко </t>
  </si>
  <si>
    <t>Мишина</t>
  </si>
  <si>
    <t>Влада</t>
  </si>
  <si>
    <t>Тюткин</t>
  </si>
  <si>
    <t xml:space="preserve">Лисин </t>
  </si>
  <si>
    <t>Владимир</t>
  </si>
  <si>
    <t>Даниил</t>
  </si>
  <si>
    <t>Итоги муниципального этапа всероссийской олимпиады школьников по истории 7 класс 2019-2020 учебный год</t>
  </si>
  <si>
    <t>Итоги муниципального этапа всероссийской олимпиады школьников по истории 8 класс 2019-2020 учебный год</t>
  </si>
  <si>
    <t>Итоги муниципального этапа всероссийской олимпиады школьников по истории 9 класс 2019-2020 учебный год</t>
  </si>
  <si>
    <t>Итоги муниципального этапа всероссийской олимпиады школьников по истории 10 класс 2019-2020 учебный год</t>
  </si>
  <si>
    <t>Итоги муниципального этапа всероссийской олимпиады школьников по истории 11 класс 2019-2020 учебный год</t>
  </si>
  <si>
    <t>И-7-30</t>
  </si>
  <si>
    <t>Дата рождения</t>
  </si>
  <si>
    <t>И-7-29</t>
  </si>
  <si>
    <t>И-7-28</t>
  </si>
  <si>
    <t>И-7-27</t>
  </si>
  <si>
    <t>И-7-26</t>
  </si>
  <si>
    <t>И-7-25</t>
  </si>
  <si>
    <t>И-7-24</t>
  </si>
  <si>
    <t>И-7-23</t>
  </si>
  <si>
    <t>И-7-22</t>
  </si>
  <si>
    <t>И-7-21</t>
  </si>
  <si>
    <t>И-7-20</t>
  </si>
  <si>
    <t>И-7-19</t>
  </si>
  <si>
    <t>И-7-18</t>
  </si>
  <si>
    <t>И-7-17</t>
  </si>
  <si>
    <t>Горбасенко Елена Валериевна</t>
  </si>
  <si>
    <t>И-7-16</t>
  </si>
  <si>
    <t>И-7-15</t>
  </si>
  <si>
    <t>И-7-14</t>
  </si>
  <si>
    <t>И-7-13</t>
  </si>
  <si>
    <t>И-7-12</t>
  </si>
  <si>
    <t>И-7-11</t>
  </si>
  <si>
    <t>И-7-10</t>
  </si>
  <si>
    <t>И-7-09</t>
  </si>
  <si>
    <t>И-7-08</t>
  </si>
  <si>
    <t>И-7-07</t>
  </si>
  <si>
    <t>И-7-06</t>
  </si>
  <si>
    <t>И-7-05</t>
  </si>
  <si>
    <t>И-7-04</t>
  </si>
  <si>
    <t>И-7-03</t>
  </si>
  <si>
    <t>И-7-02</t>
  </si>
  <si>
    <t>И-7-01</t>
  </si>
  <si>
    <t>И-8-26</t>
  </si>
  <si>
    <t>И-8-25</t>
  </si>
  <si>
    <t>И-8-24</t>
  </si>
  <si>
    <t>И-8-23</t>
  </si>
  <si>
    <t>И-8-22</t>
  </si>
  <si>
    <t>И-8-21</t>
  </si>
  <si>
    <t>И-8-20</t>
  </si>
  <si>
    <t>Михайловна</t>
  </si>
  <si>
    <t>И-8-19</t>
  </si>
  <si>
    <t>И-8-18</t>
  </si>
  <si>
    <t>Степанова - Воробьева</t>
  </si>
  <si>
    <t>И-8-17</t>
  </si>
  <si>
    <t>И-8-16</t>
  </si>
  <si>
    <t>И-8-15</t>
  </si>
  <si>
    <t>Алёшина</t>
  </si>
  <si>
    <t>И-8-14</t>
  </si>
  <si>
    <t>Свербилова Софья Ильинична</t>
  </si>
  <si>
    <t>И-8-13</t>
  </si>
  <si>
    <t>И-8-12</t>
  </si>
  <si>
    <t>И-8-11</t>
  </si>
  <si>
    <t>И-8-10</t>
  </si>
  <si>
    <t>И-8-09</t>
  </si>
  <si>
    <t>И-8-08</t>
  </si>
  <si>
    <t>И-8-07</t>
  </si>
  <si>
    <t>И-8-06</t>
  </si>
  <si>
    <t>И-8-05</t>
  </si>
  <si>
    <t>И-8-04</t>
  </si>
  <si>
    <t>И-8-03</t>
  </si>
  <si>
    <t>И-8-02</t>
  </si>
  <si>
    <t>И-8-01</t>
  </si>
  <si>
    <t>И-9-17</t>
  </si>
  <si>
    <t>И-9-16</t>
  </si>
  <si>
    <t>И-9-15</t>
  </si>
  <si>
    <t>И-9-14</t>
  </si>
  <si>
    <t>И-9-13</t>
  </si>
  <si>
    <t>И-9-12</t>
  </si>
  <si>
    <t>И-9-11</t>
  </si>
  <si>
    <t>И-9-10</t>
  </si>
  <si>
    <t>И-9-09</t>
  </si>
  <si>
    <t>И-9-08</t>
  </si>
  <si>
    <t>Эдуардовна</t>
  </si>
  <si>
    <t>И-9-07</t>
  </si>
  <si>
    <t>И-9-06</t>
  </si>
  <si>
    <t>И-9-05</t>
  </si>
  <si>
    <t>И-9-04</t>
  </si>
  <si>
    <t>И-9-03</t>
  </si>
  <si>
    <t>И-9-02</t>
  </si>
  <si>
    <t>И-9-01</t>
  </si>
  <si>
    <t>И-10-12</t>
  </si>
  <si>
    <t>И-10-11</t>
  </si>
  <si>
    <t>Пашков Вячеслав Александрович</t>
  </si>
  <si>
    <t>И-10-10</t>
  </si>
  <si>
    <t>И-10-09</t>
  </si>
  <si>
    <t>И-10-08</t>
  </si>
  <si>
    <t>И-10-07</t>
  </si>
  <si>
    <t>Эдуардович</t>
  </si>
  <si>
    <t>И-10-06</t>
  </si>
  <si>
    <t>И-10-05</t>
  </si>
  <si>
    <t>И-10-04</t>
  </si>
  <si>
    <t>И-10-03</t>
  </si>
  <si>
    <t>И10-02</t>
  </si>
  <si>
    <t>И-10-01</t>
  </si>
  <si>
    <t>И-11-12</t>
  </si>
  <si>
    <t>Нахапетян Лейла Аминовна</t>
  </si>
  <si>
    <t>И-11-11</t>
  </si>
  <si>
    <t>И-11-10</t>
  </si>
  <si>
    <t>И-11-09</t>
  </si>
  <si>
    <t>Дмириевич</t>
  </si>
  <si>
    <t>И-11-08</t>
  </si>
  <si>
    <t>И-11-07</t>
  </si>
  <si>
    <t>Калинин Дмитрий Николаевич</t>
  </si>
  <si>
    <t>И-11-06</t>
  </si>
  <si>
    <t>И-11-05</t>
  </si>
  <si>
    <t>И-11-04</t>
  </si>
  <si>
    <t>И-11-03</t>
  </si>
  <si>
    <t>И-11-02</t>
  </si>
  <si>
    <t>И-11-01</t>
  </si>
  <si>
    <t>не явка</t>
  </si>
  <si>
    <t>победитель</t>
  </si>
  <si>
    <t>призёр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</si>
</sst>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0" fontId="49" fillId="0" borderId="10" xfId="0" applyNumberFormat="1" applyFont="1" applyBorder="1" applyAlignment="1">
      <alignment horizontal="left"/>
    </xf>
    <xf numFmtId="0" fontId="49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50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0" xfId="0" applyNumberFormat="1" applyFont="1" applyBorder="1" applyAlignment="1">
      <alignment horizontal="left" wrapText="1"/>
    </xf>
    <xf numFmtId="0" fontId="50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14" fontId="52" fillId="33" borderId="10" xfId="0" applyNumberFormat="1" applyFont="1" applyFill="1" applyBorder="1" applyAlignment="1">
      <alignment horizontal="left"/>
    </xf>
    <xf numFmtId="14" fontId="6" fillId="33" borderId="10" xfId="0" applyNumberFormat="1" applyFont="1" applyFill="1" applyBorder="1" applyAlignment="1">
      <alignment horizontal="left"/>
    </xf>
    <xf numFmtId="0" fontId="52" fillId="33" borderId="10" xfId="0" applyFont="1" applyFill="1" applyBorder="1" applyAlignment="1">
      <alignment horizontal="left" wrapText="1"/>
    </xf>
    <xf numFmtId="14" fontId="5" fillId="33" borderId="10" xfId="0" applyNumberFormat="1" applyFont="1" applyFill="1" applyBorder="1" applyAlignment="1">
      <alignment horizontal="left" vertical="top" wrapText="1"/>
    </xf>
    <xf numFmtId="14" fontId="52" fillId="0" borderId="10" xfId="0" applyNumberFormat="1" applyFont="1" applyBorder="1" applyAlignment="1">
      <alignment horizontal="left"/>
    </xf>
    <xf numFmtId="0" fontId="52" fillId="33" borderId="10" xfId="0" applyFont="1" applyFill="1" applyBorder="1" applyAlignment="1">
      <alignment/>
    </xf>
    <xf numFmtId="14" fontId="6" fillId="33" borderId="11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0" fontId="29" fillId="33" borderId="10" xfId="0" applyFont="1" applyFill="1" applyBorder="1" applyAlignment="1">
      <alignment/>
    </xf>
    <xf numFmtId="0" fontId="29" fillId="33" borderId="0" xfId="0" applyFont="1" applyFill="1" applyAlignment="1">
      <alignment/>
    </xf>
    <xf numFmtId="0" fontId="53" fillId="0" borderId="10" xfId="0" applyFont="1" applyBorder="1" applyAlignment="1">
      <alignment horizontal="left" wrapText="1"/>
    </xf>
    <xf numFmtId="0" fontId="39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zoomScale="60" zoomScaleNormal="60" zoomScalePageLayoutView="0" workbookViewId="0" topLeftCell="A1">
      <selection activeCell="T6" sqref="T6:T12"/>
    </sheetView>
  </sheetViews>
  <sheetFormatPr defaultColWidth="9.140625" defaultRowHeight="15"/>
  <cols>
    <col min="1" max="1" width="3.8515625" style="0" bestFit="1" customWidth="1"/>
    <col min="2" max="2" width="9.140625" style="0" customWidth="1"/>
    <col min="3" max="3" width="15.8515625" style="0" customWidth="1"/>
    <col min="4" max="4" width="12.8515625" style="0" customWidth="1"/>
    <col min="5" max="5" width="16.7109375" style="0" customWidth="1"/>
    <col min="6" max="6" width="19.421875" style="0" customWidth="1"/>
    <col min="7" max="7" width="49.7109375" style="0" customWidth="1"/>
    <col min="8" max="8" width="3.8515625" style="0" customWidth="1"/>
    <col min="9" max="9" width="2.28125" style="0" bestFit="1" customWidth="1"/>
    <col min="10" max="11" width="3.57421875" style="0" bestFit="1" customWidth="1"/>
    <col min="12" max="13" width="2.28125" style="0" bestFit="1" customWidth="1"/>
    <col min="14" max="14" width="3.57421875" style="0" bestFit="1" customWidth="1"/>
    <col min="15" max="16" width="2.28125" style="0" bestFit="1" customWidth="1"/>
    <col min="17" max="17" width="3.57421875" style="0" bestFit="1" customWidth="1"/>
    <col min="18" max="18" width="3.57421875" style="0" customWidth="1"/>
    <col min="19" max="19" width="10.28125" style="0" customWidth="1"/>
    <col min="20" max="20" width="17.8515625" style="0" customWidth="1"/>
    <col min="21" max="21" width="39.7109375" style="0" customWidth="1"/>
    <col min="22" max="23" width="32.8515625" style="0" customWidth="1"/>
    <col min="24" max="24" width="9.140625" style="0" customWidth="1"/>
  </cols>
  <sheetData>
    <row r="1" spans="1:23" ht="34.5" customHeight="1">
      <c r="A1" s="65" t="s">
        <v>294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.75">
      <c r="A2" s="9" t="s">
        <v>0</v>
      </c>
      <c r="B2" s="9"/>
      <c r="C2" s="9"/>
      <c r="D2" s="9"/>
      <c r="E2" s="9"/>
      <c r="F2" s="9"/>
      <c r="G2" s="9" t="s">
        <v>1</v>
      </c>
      <c r="H2" s="10">
        <v>1</v>
      </c>
      <c r="I2" s="11">
        <v>2</v>
      </c>
      <c r="J2" s="12">
        <v>3</v>
      </c>
      <c r="K2" s="11">
        <v>4</v>
      </c>
      <c r="L2" s="11">
        <v>5</v>
      </c>
      <c r="M2" s="11">
        <v>6</v>
      </c>
      <c r="N2" s="11">
        <v>7</v>
      </c>
      <c r="O2" s="11">
        <v>8</v>
      </c>
      <c r="P2" s="11">
        <v>9</v>
      </c>
      <c r="Q2" s="11">
        <v>10</v>
      </c>
      <c r="R2" s="11">
        <v>11</v>
      </c>
      <c r="S2" s="10" t="s">
        <v>2</v>
      </c>
      <c r="T2" s="9" t="s">
        <v>3</v>
      </c>
      <c r="U2" s="9" t="s">
        <v>12</v>
      </c>
      <c r="V2" s="13" t="s">
        <v>9</v>
      </c>
      <c r="W2" s="13" t="s">
        <v>10</v>
      </c>
    </row>
    <row r="3" spans="1:23" s="4" customFormat="1" ht="15.75">
      <c r="A3" s="9"/>
      <c r="B3" s="9"/>
      <c r="C3" s="9"/>
      <c r="D3" s="9"/>
      <c r="E3" s="9"/>
      <c r="F3" s="9"/>
      <c r="G3" s="14" t="s">
        <v>4</v>
      </c>
      <c r="H3" s="9">
        <v>10</v>
      </c>
      <c r="I3" s="9">
        <v>7</v>
      </c>
      <c r="J3" s="9">
        <v>10</v>
      </c>
      <c r="K3" s="11">
        <v>7</v>
      </c>
      <c r="L3" s="11">
        <v>8</v>
      </c>
      <c r="M3" s="11">
        <v>6</v>
      </c>
      <c r="N3" s="11">
        <v>24</v>
      </c>
      <c r="O3" s="11">
        <v>4</v>
      </c>
      <c r="P3" s="11">
        <v>3</v>
      </c>
      <c r="Q3" s="11">
        <v>5</v>
      </c>
      <c r="R3" s="11">
        <v>5</v>
      </c>
      <c r="S3" s="9">
        <f aca="true" t="shared" si="0" ref="S3:S34">L3+K3+J3+I3+H3+M3+N3+O3+P3+Q3+R3</f>
        <v>89</v>
      </c>
      <c r="T3" s="9"/>
      <c r="U3" s="9"/>
      <c r="V3" s="15"/>
      <c r="W3" s="15"/>
    </row>
    <row r="4" spans="1:23" s="4" customFormat="1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300</v>
      </c>
      <c r="G4" s="9" t="s">
        <v>8</v>
      </c>
      <c r="H4" s="9"/>
      <c r="I4" s="9"/>
      <c r="J4" s="9"/>
      <c r="K4" s="11"/>
      <c r="L4" s="11"/>
      <c r="M4" s="11"/>
      <c r="N4" s="11"/>
      <c r="O4" s="11"/>
      <c r="P4" s="11"/>
      <c r="Q4" s="11"/>
      <c r="R4" s="11"/>
      <c r="S4" s="9">
        <f t="shared" si="0"/>
        <v>0</v>
      </c>
      <c r="T4" s="9"/>
      <c r="U4" s="9"/>
      <c r="V4" s="15"/>
      <c r="W4" s="15"/>
    </row>
    <row r="5" spans="1:23" s="4" customFormat="1" ht="15.75">
      <c r="A5" s="60">
        <v>1</v>
      </c>
      <c r="B5" s="18" t="s">
        <v>313</v>
      </c>
      <c r="C5" s="38" t="s">
        <v>163</v>
      </c>
      <c r="D5" s="38" t="s">
        <v>159</v>
      </c>
      <c r="E5" s="38" t="s">
        <v>24</v>
      </c>
      <c r="F5" s="46">
        <v>38968</v>
      </c>
      <c r="G5" s="38" t="s">
        <v>157</v>
      </c>
      <c r="H5" s="17">
        <v>8</v>
      </c>
      <c r="I5" s="17">
        <v>7</v>
      </c>
      <c r="J5" s="17">
        <v>9</v>
      </c>
      <c r="K5" s="19">
        <v>7</v>
      </c>
      <c r="L5" s="19">
        <v>8</v>
      </c>
      <c r="M5" s="19">
        <v>4</v>
      </c>
      <c r="N5" s="19">
        <v>12</v>
      </c>
      <c r="O5" s="19">
        <v>2</v>
      </c>
      <c r="P5" s="19">
        <v>0</v>
      </c>
      <c r="Q5" s="19">
        <v>4</v>
      </c>
      <c r="R5" s="19">
        <v>0</v>
      </c>
      <c r="S5" s="9">
        <f t="shared" si="0"/>
        <v>61</v>
      </c>
      <c r="T5" s="17" t="s">
        <v>409</v>
      </c>
      <c r="U5" s="17" t="s">
        <v>155</v>
      </c>
      <c r="V5" s="26"/>
      <c r="W5" s="26" t="s">
        <v>314</v>
      </c>
    </row>
    <row r="6" spans="1:23" s="4" customFormat="1" ht="15.75">
      <c r="A6" s="60">
        <v>2</v>
      </c>
      <c r="B6" s="18" t="s">
        <v>321</v>
      </c>
      <c r="C6" s="38" t="s">
        <v>164</v>
      </c>
      <c r="D6" s="38" t="s">
        <v>57</v>
      </c>
      <c r="E6" s="38" t="s">
        <v>92</v>
      </c>
      <c r="F6" s="46">
        <v>38978</v>
      </c>
      <c r="G6" s="38" t="s">
        <v>157</v>
      </c>
      <c r="H6" s="17">
        <v>9</v>
      </c>
      <c r="I6" s="17">
        <v>7</v>
      </c>
      <c r="J6" s="17">
        <v>10</v>
      </c>
      <c r="K6" s="19">
        <v>4</v>
      </c>
      <c r="L6" s="19">
        <v>5</v>
      </c>
      <c r="M6" s="19">
        <v>6</v>
      </c>
      <c r="N6" s="19">
        <v>8</v>
      </c>
      <c r="O6" s="19">
        <v>2</v>
      </c>
      <c r="P6" s="19">
        <v>2</v>
      </c>
      <c r="Q6" s="19">
        <v>4</v>
      </c>
      <c r="R6" s="19">
        <v>0</v>
      </c>
      <c r="S6" s="9">
        <f t="shared" si="0"/>
        <v>57</v>
      </c>
      <c r="T6" s="17" t="s">
        <v>410</v>
      </c>
      <c r="U6" s="17" t="s">
        <v>155</v>
      </c>
      <c r="V6" s="26"/>
      <c r="W6" s="26"/>
    </row>
    <row r="7" spans="1:23" s="4" customFormat="1" ht="15.75">
      <c r="A7" s="60">
        <v>3</v>
      </c>
      <c r="B7" s="18" t="s">
        <v>304</v>
      </c>
      <c r="C7" s="40" t="s">
        <v>33</v>
      </c>
      <c r="D7" s="40" t="s">
        <v>34</v>
      </c>
      <c r="E7" s="40" t="s">
        <v>35</v>
      </c>
      <c r="F7" s="47">
        <v>39007</v>
      </c>
      <c r="G7" s="38" t="s">
        <v>27</v>
      </c>
      <c r="H7" s="16">
        <v>9</v>
      </c>
      <c r="I7" s="16">
        <v>4</v>
      </c>
      <c r="J7" s="16">
        <v>10</v>
      </c>
      <c r="K7" s="16">
        <v>4</v>
      </c>
      <c r="L7" s="16">
        <v>6</v>
      </c>
      <c r="M7" s="16">
        <v>4</v>
      </c>
      <c r="N7" s="16">
        <v>12</v>
      </c>
      <c r="O7" s="16">
        <v>2</v>
      </c>
      <c r="P7" s="16">
        <v>2</v>
      </c>
      <c r="Q7" s="16">
        <v>4</v>
      </c>
      <c r="R7" s="16">
        <v>0</v>
      </c>
      <c r="S7" s="9">
        <f t="shared" si="0"/>
        <v>57</v>
      </c>
      <c r="T7" s="17" t="s">
        <v>410</v>
      </c>
      <c r="U7" s="17" t="s">
        <v>22</v>
      </c>
      <c r="V7" s="26"/>
      <c r="W7" s="26"/>
    </row>
    <row r="8" spans="1:23" s="4" customFormat="1" ht="15.75">
      <c r="A8" s="60">
        <v>4</v>
      </c>
      <c r="B8" s="18" t="s">
        <v>307</v>
      </c>
      <c r="C8" s="38" t="s">
        <v>208</v>
      </c>
      <c r="D8" s="38" t="s">
        <v>70</v>
      </c>
      <c r="E8" s="38" t="s">
        <v>44</v>
      </c>
      <c r="F8" s="46">
        <v>38868</v>
      </c>
      <c r="G8" s="38" t="s">
        <v>205</v>
      </c>
      <c r="H8" s="17">
        <v>5</v>
      </c>
      <c r="I8" s="17">
        <v>3</v>
      </c>
      <c r="J8" s="17">
        <v>10</v>
      </c>
      <c r="K8" s="19">
        <v>2</v>
      </c>
      <c r="L8" s="19">
        <v>6</v>
      </c>
      <c r="M8" s="19">
        <v>4</v>
      </c>
      <c r="N8" s="19">
        <v>14</v>
      </c>
      <c r="O8" s="19">
        <v>2</v>
      </c>
      <c r="P8" s="19">
        <v>1</v>
      </c>
      <c r="Q8" s="19">
        <v>5</v>
      </c>
      <c r="R8" s="19">
        <v>0</v>
      </c>
      <c r="S8" s="9">
        <f t="shared" si="0"/>
        <v>52</v>
      </c>
      <c r="T8" s="17" t="s">
        <v>410</v>
      </c>
      <c r="U8" s="17" t="s">
        <v>206</v>
      </c>
      <c r="V8" s="8"/>
      <c r="W8" s="8"/>
    </row>
    <row r="9" spans="1:23" s="4" customFormat="1" ht="15.75">
      <c r="A9" s="60">
        <v>5</v>
      </c>
      <c r="B9" s="18" t="s">
        <v>329</v>
      </c>
      <c r="C9" s="38" t="s">
        <v>188</v>
      </c>
      <c r="D9" s="38" t="s">
        <v>91</v>
      </c>
      <c r="E9" s="38" t="s">
        <v>14</v>
      </c>
      <c r="F9" s="46">
        <v>38804</v>
      </c>
      <c r="G9" s="38" t="s">
        <v>184</v>
      </c>
      <c r="H9" s="17">
        <v>7</v>
      </c>
      <c r="I9" s="17">
        <v>4</v>
      </c>
      <c r="J9" s="17">
        <v>10</v>
      </c>
      <c r="K9" s="19">
        <v>4</v>
      </c>
      <c r="L9" s="19">
        <v>4</v>
      </c>
      <c r="M9" s="19">
        <v>6</v>
      </c>
      <c r="N9" s="19">
        <v>9</v>
      </c>
      <c r="O9" s="19">
        <v>0</v>
      </c>
      <c r="P9" s="19">
        <v>3</v>
      </c>
      <c r="Q9" s="19">
        <v>4</v>
      </c>
      <c r="R9" s="19">
        <v>0</v>
      </c>
      <c r="S9" s="9">
        <f t="shared" si="0"/>
        <v>51</v>
      </c>
      <c r="T9" s="17" t="s">
        <v>410</v>
      </c>
      <c r="U9" s="17" t="s">
        <v>185</v>
      </c>
      <c r="V9" s="26"/>
      <c r="W9" s="26"/>
    </row>
    <row r="10" spans="1:23" s="4" customFormat="1" ht="15.75">
      <c r="A10" s="60">
        <v>6</v>
      </c>
      <c r="B10" s="18" t="s">
        <v>317</v>
      </c>
      <c r="C10" s="39" t="s">
        <v>183</v>
      </c>
      <c r="D10" s="39" t="s">
        <v>29</v>
      </c>
      <c r="E10" s="39" t="s">
        <v>44</v>
      </c>
      <c r="F10" s="48">
        <v>39040</v>
      </c>
      <c r="G10" s="38" t="s">
        <v>184</v>
      </c>
      <c r="H10" s="19">
        <v>4</v>
      </c>
      <c r="I10" s="19">
        <v>1</v>
      </c>
      <c r="J10" s="19">
        <v>10</v>
      </c>
      <c r="K10" s="19">
        <v>6</v>
      </c>
      <c r="L10" s="19">
        <v>6</v>
      </c>
      <c r="M10" s="19">
        <v>5</v>
      </c>
      <c r="N10" s="19">
        <v>8</v>
      </c>
      <c r="O10" s="19">
        <v>0</v>
      </c>
      <c r="P10" s="19">
        <v>3</v>
      </c>
      <c r="Q10" s="19">
        <v>4</v>
      </c>
      <c r="R10" s="19">
        <v>0</v>
      </c>
      <c r="S10" s="9">
        <f t="shared" si="0"/>
        <v>47</v>
      </c>
      <c r="T10" s="17" t="s">
        <v>410</v>
      </c>
      <c r="U10" s="17" t="s">
        <v>185</v>
      </c>
      <c r="V10" s="26"/>
      <c r="W10" s="26"/>
    </row>
    <row r="11" spans="1:23" s="4" customFormat="1" ht="15.75">
      <c r="A11" s="60">
        <v>7</v>
      </c>
      <c r="B11" s="18" t="s">
        <v>312</v>
      </c>
      <c r="C11" s="38" t="s">
        <v>42</v>
      </c>
      <c r="D11" s="38" t="s">
        <v>43</v>
      </c>
      <c r="E11" s="38" t="s">
        <v>44</v>
      </c>
      <c r="F11" s="46">
        <v>38907</v>
      </c>
      <c r="G11" s="38" t="s">
        <v>27</v>
      </c>
      <c r="H11" s="17">
        <v>9</v>
      </c>
      <c r="I11" s="17">
        <v>1</v>
      </c>
      <c r="J11" s="17">
        <v>10</v>
      </c>
      <c r="K11" s="16">
        <v>3</v>
      </c>
      <c r="L11" s="16">
        <v>4</v>
      </c>
      <c r="M11" s="16">
        <v>4</v>
      </c>
      <c r="N11" s="16">
        <v>11</v>
      </c>
      <c r="O11" s="16">
        <v>0</v>
      </c>
      <c r="P11" s="16">
        <v>1</v>
      </c>
      <c r="Q11" s="16">
        <v>4</v>
      </c>
      <c r="R11" s="16">
        <v>0</v>
      </c>
      <c r="S11" s="9">
        <f t="shared" si="0"/>
        <v>47</v>
      </c>
      <c r="T11" s="17" t="s">
        <v>410</v>
      </c>
      <c r="U11" s="17" t="s">
        <v>22</v>
      </c>
      <c r="V11" s="26"/>
      <c r="W11" s="26"/>
    </row>
    <row r="12" spans="1:23" s="4" customFormat="1" ht="15.75">
      <c r="A12" s="60">
        <v>8</v>
      </c>
      <c r="B12" s="18" t="s">
        <v>309</v>
      </c>
      <c r="C12" s="38" t="s">
        <v>162</v>
      </c>
      <c r="D12" s="38" t="s">
        <v>17</v>
      </c>
      <c r="E12" s="38" t="s">
        <v>134</v>
      </c>
      <c r="F12" s="46">
        <v>38803</v>
      </c>
      <c r="G12" s="38" t="s">
        <v>157</v>
      </c>
      <c r="H12" s="17">
        <v>8</v>
      </c>
      <c r="I12" s="17">
        <v>5</v>
      </c>
      <c r="J12" s="17">
        <v>10</v>
      </c>
      <c r="K12" s="19">
        <v>2</v>
      </c>
      <c r="L12" s="19">
        <v>7</v>
      </c>
      <c r="M12" s="19">
        <v>4</v>
      </c>
      <c r="N12" s="19">
        <v>8</v>
      </c>
      <c r="O12" s="19">
        <v>0</v>
      </c>
      <c r="P12" s="19">
        <v>0</v>
      </c>
      <c r="Q12" s="19">
        <v>3</v>
      </c>
      <c r="R12" s="19">
        <v>0</v>
      </c>
      <c r="S12" s="9">
        <f t="shared" si="0"/>
        <v>47</v>
      </c>
      <c r="T12" s="17" t="s">
        <v>410</v>
      </c>
      <c r="U12" s="17" t="s">
        <v>155</v>
      </c>
      <c r="V12" s="26"/>
      <c r="W12" s="26"/>
    </row>
    <row r="13" spans="1:23" s="4" customFormat="1" ht="15.75">
      <c r="A13" s="60">
        <v>9</v>
      </c>
      <c r="B13" s="18" t="s">
        <v>319</v>
      </c>
      <c r="C13" s="38" t="s">
        <v>229</v>
      </c>
      <c r="D13" s="38" t="s">
        <v>84</v>
      </c>
      <c r="E13" s="38" t="s">
        <v>28</v>
      </c>
      <c r="F13" s="46">
        <v>38762</v>
      </c>
      <c r="G13" s="38" t="s">
        <v>223</v>
      </c>
      <c r="H13" s="17">
        <v>4</v>
      </c>
      <c r="I13" s="17">
        <v>2</v>
      </c>
      <c r="J13" s="17">
        <v>10</v>
      </c>
      <c r="K13" s="19">
        <v>2</v>
      </c>
      <c r="L13" s="19">
        <v>4</v>
      </c>
      <c r="M13" s="19">
        <v>6</v>
      </c>
      <c r="N13" s="19">
        <v>12</v>
      </c>
      <c r="O13" s="19">
        <v>0</v>
      </c>
      <c r="P13" s="19">
        <v>1</v>
      </c>
      <c r="Q13" s="19">
        <v>4</v>
      </c>
      <c r="R13" s="19">
        <v>0</v>
      </c>
      <c r="S13" s="9">
        <f t="shared" si="0"/>
        <v>45</v>
      </c>
      <c r="T13" s="17"/>
      <c r="U13" s="17" t="s">
        <v>224</v>
      </c>
      <c r="V13" s="17"/>
      <c r="W13" s="17"/>
    </row>
    <row r="14" spans="1:23" s="4" customFormat="1" ht="15.75">
      <c r="A14" s="60">
        <v>10</v>
      </c>
      <c r="B14" s="18" t="s">
        <v>305</v>
      </c>
      <c r="C14" s="38" t="s">
        <v>226</v>
      </c>
      <c r="D14" s="38" t="s">
        <v>227</v>
      </c>
      <c r="E14" s="38" t="s">
        <v>92</v>
      </c>
      <c r="F14" s="46">
        <v>39045</v>
      </c>
      <c r="G14" s="38" t="s">
        <v>223</v>
      </c>
      <c r="H14" s="17">
        <v>6</v>
      </c>
      <c r="I14" s="17">
        <v>3</v>
      </c>
      <c r="J14" s="17">
        <v>10</v>
      </c>
      <c r="K14" s="19">
        <v>6</v>
      </c>
      <c r="L14" s="19">
        <v>3</v>
      </c>
      <c r="M14" s="19">
        <v>5</v>
      </c>
      <c r="N14" s="19">
        <v>8</v>
      </c>
      <c r="O14" s="19">
        <v>0</v>
      </c>
      <c r="P14" s="19">
        <v>0</v>
      </c>
      <c r="Q14" s="19">
        <v>4</v>
      </c>
      <c r="R14" s="19">
        <v>0</v>
      </c>
      <c r="S14" s="9">
        <f t="shared" si="0"/>
        <v>45</v>
      </c>
      <c r="T14" s="17"/>
      <c r="U14" s="17" t="s">
        <v>224</v>
      </c>
      <c r="V14" s="17" t="s">
        <v>224</v>
      </c>
      <c r="W14" s="17" t="s">
        <v>224</v>
      </c>
    </row>
    <row r="15" spans="1:23" s="4" customFormat="1" ht="15.75">
      <c r="A15" s="60">
        <v>11</v>
      </c>
      <c r="B15" s="18" t="s">
        <v>303</v>
      </c>
      <c r="C15" s="38" t="s">
        <v>228</v>
      </c>
      <c r="D15" s="38" t="s">
        <v>40</v>
      </c>
      <c r="E15" s="38" t="s">
        <v>44</v>
      </c>
      <c r="F15" s="46">
        <v>38965</v>
      </c>
      <c r="G15" s="38" t="s">
        <v>223</v>
      </c>
      <c r="H15" s="17">
        <v>7</v>
      </c>
      <c r="I15" s="17">
        <v>0</v>
      </c>
      <c r="J15" s="17">
        <v>9</v>
      </c>
      <c r="K15" s="19">
        <v>4</v>
      </c>
      <c r="L15" s="19">
        <v>6</v>
      </c>
      <c r="M15" s="19">
        <v>6</v>
      </c>
      <c r="N15" s="19">
        <v>4</v>
      </c>
      <c r="O15" s="19">
        <v>0</v>
      </c>
      <c r="P15" s="19">
        <v>3</v>
      </c>
      <c r="Q15" s="19">
        <v>5</v>
      </c>
      <c r="R15" s="19">
        <v>0</v>
      </c>
      <c r="S15" s="9">
        <f t="shared" si="0"/>
        <v>44</v>
      </c>
      <c r="T15" s="17"/>
      <c r="U15" s="17" t="s">
        <v>224</v>
      </c>
      <c r="V15" s="17" t="s">
        <v>224</v>
      </c>
      <c r="W15" s="17" t="s">
        <v>224</v>
      </c>
    </row>
    <row r="16" spans="1:23" s="4" customFormat="1" ht="15.75">
      <c r="A16" s="60">
        <v>12</v>
      </c>
      <c r="B16" s="18" t="s">
        <v>301</v>
      </c>
      <c r="C16" s="38" t="s">
        <v>207</v>
      </c>
      <c r="D16" s="38" t="s">
        <v>25</v>
      </c>
      <c r="E16" s="38" t="s">
        <v>31</v>
      </c>
      <c r="F16" s="46">
        <v>39002</v>
      </c>
      <c r="G16" s="38" t="s">
        <v>205</v>
      </c>
      <c r="H16" s="17">
        <v>6</v>
      </c>
      <c r="I16" s="17">
        <v>1</v>
      </c>
      <c r="J16" s="17">
        <v>9</v>
      </c>
      <c r="K16" s="19">
        <v>2</v>
      </c>
      <c r="L16" s="19">
        <v>8</v>
      </c>
      <c r="M16" s="19">
        <v>4</v>
      </c>
      <c r="N16" s="19">
        <v>8</v>
      </c>
      <c r="O16" s="19">
        <v>0</v>
      </c>
      <c r="P16" s="19">
        <v>0</v>
      </c>
      <c r="Q16" s="19">
        <v>5</v>
      </c>
      <c r="R16" s="19">
        <v>0</v>
      </c>
      <c r="S16" s="9">
        <f t="shared" si="0"/>
        <v>43</v>
      </c>
      <c r="T16" s="19"/>
      <c r="U16" s="17" t="s">
        <v>206</v>
      </c>
      <c r="V16" s="8"/>
      <c r="W16" s="8"/>
    </row>
    <row r="17" spans="1:23" s="4" customFormat="1" ht="15.75">
      <c r="A17" s="60">
        <v>13</v>
      </c>
      <c r="B17" s="18" t="s">
        <v>328</v>
      </c>
      <c r="C17" s="38" t="s">
        <v>189</v>
      </c>
      <c r="D17" s="38" t="s">
        <v>91</v>
      </c>
      <c r="E17" s="38" t="s">
        <v>96</v>
      </c>
      <c r="F17" s="46">
        <v>38881</v>
      </c>
      <c r="G17" s="38" t="s">
        <v>184</v>
      </c>
      <c r="H17" s="17">
        <v>7</v>
      </c>
      <c r="I17" s="17">
        <v>3</v>
      </c>
      <c r="J17" s="17">
        <v>8</v>
      </c>
      <c r="K17" s="19">
        <v>3</v>
      </c>
      <c r="L17" s="19">
        <v>4</v>
      </c>
      <c r="M17" s="19">
        <v>4</v>
      </c>
      <c r="N17" s="19">
        <v>4</v>
      </c>
      <c r="O17" s="19">
        <v>2</v>
      </c>
      <c r="P17" s="19">
        <v>2</v>
      </c>
      <c r="Q17" s="19">
        <v>5</v>
      </c>
      <c r="R17" s="19">
        <v>0</v>
      </c>
      <c r="S17" s="9">
        <f t="shared" si="0"/>
        <v>42</v>
      </c>
      <c r="T17" s="17"/>
      <c r="U17" s="17" t="s">
        <v>185</v>
      </c>
      <c r="V17" s="26"/>
      <c r="W17" s="26"/>
    </row>
    <row r="18" spans="1:23" s="4" customFormat="1" ht="15.75">
      <c r="A18" s="60">
        <v>14</v>
      </c>
      <c r="B18" s="18" t="s">
        <v>311</v>
      </c>
      <c r="C18" s="38" t="s">
        <v>165</v>
      </c>
      <c r="D18" s="38" t="s">
        <v>23</v>
      </c>
      <c r="E18" s="38" t="s">
        <v>156</v>
      </c>
      <c r="F18" s="46">
        <v>38871</v>
      </c>
      <c r="G18" s="38" t="s">
        <v>157</v>
      </c>
      <c r="H18" s="17">
        <v>5</v>
      </c>
      <c r="I18" s="17">
        <v>1</v>
      </c>
      <c r="J18" s="17">
        <v>10</v>
      </c>
      <c r="K18" s="19">
        <v>3</v>
      </c>
      <c r="L18" s="19">
        <v>6</v>
      </c>
      <c r="M18" s="19">
        <v>4</v>
      </c>
      <c r="N18" s="19">
        <v>9</v>
      </c>
      <c r="O18" s="19">
        <v>0</v>
      </c>
      <c r="P18" s="19">
        <v>0</v>
      </c>
      <c r="Q18" s="19">
        <v>4</v>
      </c>
      <c r="R18" s="19">
        <v>0</v>
      </c>
      <c r="S18" s="9">
        <f t="shared" si="0"/>
        <v>42</v>
      </c>
      <c r="T18" s="17"/>
      <c r="U18" s="17" t="s">
        <v>155</v>
      </c>
      <c r="V18" s="26"/>
      <c r="W18" s="26"/>
    </row>
    <row r="19" spans="1:23" ht="15.75">
      <c r="A19" s="60">
        <v>15</v>
      </c>
      <c r="B19" s="18" t="s">
        <v>310</v>
      </c>
      <c r="C19" s="39" t="s">
        <v>167</v>
      </c>
      <c r="D19" s="39" t="s">
        <v>13</v>
      </c>
      <c r="E19" s="39" t="s">
        <v>78</v>
      </c>
      <c r="F19" s="48">
        <v>38786</v>
      </c>
      <c r="G19" s="38" t="s">
        <v>157</v>
      </c>
      <c r="H19" s="19">
        <v>8</v>
      </c>
      <c r="I19" s="19">
        <v>2</v>
      </c>
      <c r="J19" s="19">
        <v>10</v>
      </c>
      <c r="K19" s="19">
        <v>2</v>
      </c>
      <c r="L19" s="19">
        <v>5</v>
      </c>
      <c r="M19" s="19">
        <v>4</v>
      </c>
      <c r="N19" s="19">
        <v>5</v>
      </c>
      <c r="O19" s="19">
        <v>0</v>
      </c>
      <c r="P19" s="19">
        <v>0</v>
      </c>
      <c r="Q19" s="19">
        <v>5</v>
      </c>
      <c r="R19" s="19">
        <v>0</v>
      </c>
      <c r="S19" s="9">
        <f t="shared" si="0"/>
        <v>41</v>
      </c>
      <c r="T19" s="19"/>
      <c r="U19" s="17" t="s">
        <v>155</v>
      </c>
      <c r="V19" s="26"/>
      <c r="W19" s="26"/>
    </row>
    <row r="20" spans="1:23" ht="15.75">
      <c r="A20" s="60">
        <v>16</v>
      </c>
      <c r="B20" s="18" t="s">
        <v>299</v>
      </c>
      <c r="C20" s="38" t="s">
        <v>36</v>
      </c>
      <c r="D20" s="38" t="s">
        <v>37</v>
      </c>
      <c r="E20" s="38" t="s">
        <v>38</v>
      </c>
      <c r="F20" s="46">
        <v>38736</v>
      </c>
      <c r="G20" s="38" t="s">
        <v>27</v>
      </c>
      <c r="H20" s="17">
        <v>1</v>
      </c>
      <c r="I20" s="17">
        <v>0</v>
      </c>
      <c r="J20" s="17">
        <v>8</v>
      </c>
      <c r="K20" s="16">
        <v>7</v>
      </c>
      <c r="L20" s="16">
        <v>4</v>
      </c>
      <c r="M20" s="16">
        <v>4</v>
      </c>
      <c r="N20" s="16">
        <v>12</v>
      </c>
      <c r="O20" s="16">
        <v>0</v>
      </c>
      <c r="P20" s="16">
        <v>2</v>
      </c>
      <c r="Q20" s="16">
        <v>3</v>
      </c>
      <c r="R20" s="16">
        <v>0</v>
      </c>
      <c r="S20" s="9">
        <f t="shared" si="0"/>
        <v>41</v>
      </c>
      <c r="T20" s="17"/>
      <c r="U20" s="17" t="s">
        <v>22</v>
      </c>
      <c r="V20" s="26"/>
      <c r="W20" s="26"/>
    </row>
    <row r="21" spans="1:23" ht="15.75">
      <c r="A21" s="60">
        <v>17</v>
      </c>
      <c r="B21" s="18" t="s">
        <v>326</v>
      </c>
      <c r="C21" s="38" t="s">
        <v>168</v>
      </c>
      <c r="D21" s="38" t="s">
        <v>91</v>
      </c>
      <c r="E21" s="38" t="s">
        <v>18</v>
      </c>
      <c r="F21" s="46">
        <v>38757</v>
      </c>
      <c r="G21" s="38" t="s">
        <v>157</v>
      </c>
      <c r="H21" s="17">
        <v>7</v>
      </c>
      <c r="I21" s="17">
        <v>4</v>
      </c>
      <c r="J21" s="17">
        <v>8</v>
      </c>
      <c r="K21" s="19">
        <v>3</v>
      </c>
      <c r="L21" s="19">
        <v>5</v>
      </c>
      <c r="M21" s="19">
        <v>4</v>
      </c>
      <c r="N21" s="19">
        <v>4</v>
      </c>
      <c r="O21" s="19">
        <v>0</v>
      </c>
      <c r="P21" s="19">
        <v>1</v>
      </c>
      <c r="Q21" s="19">
        <v>4</v>
      </c>
      <c r="R21" s="19">
        <v>0</v>
      </c>
      <c r="S21" s="9">
        <f t="shared" si="0"/>
        <v>40</v>
      </c>
      <c r="T21" s="19"/>
      <c r="U21" s="17" t="s">
        <v>155</v>
      </c>
      <c r="V21" s="26"/>
      <c r="W21" s="26"/>
    </row>
    <row r="22" spans="1:23" ht="15.75">
      <c r="A22" s="60">
        <v>18</v>
      </c>
      <c r="B22" s="18" t="s">
        <v>324</v>
      </c>
      <c r="C22" s="38" t="s">
        <v>191</v>
      </c>
      <c r="D22" s="38" t="s">
        <v>79</v>
      </c>
      <c r="E22" s="38" t="s">
        <v>107</v>
      </c>
      <c r="F22" s="46">
        <v>38775</v>
      </c>
      <c r="G22" s="38" t="s">
        <v>184</v>
      </c>
      <c r="H22" s="17">
        <v>3</v>
      </c>
      <c r="I22" s="17">
        <v>2</v>
      </c>
      <c r="J22" s="17">
        <v>10</v>
      </c>
      <c r="K22" s="19">
        <v>1</v>
      </c>
      <c r="L22" s="19">
        <v>4</v>
      </c>
      <c r="M22" s="19">
        <v>4</v>
      </c>
      <c r="N22" s="19">
        <v>7</v>
      </c>
      <c r="O22" s="19">
        <v>0</v>
      </c>
      <c r="P22" s="19">
        <v>3</v>
      </c>
      <c r="Q22" s="19">
        <v>5</v>
      </c>
      <c r="R22" s="19">
        <v>0</v>
      </c>
      <c r="S22" s="9">
        <f t="shared" si="0"/>
        <v>39</v>
      </c>
      <c r="T22" s="17"/>
      <c r="U22" s="17" t="s">
        <v>185</v>
      </c>
      <c r="V22" s="26"/>
      <c r="W22" s="26"/>
    </row>
    <row r="23" spans="1:23" ht="15.75">
      <c r="A23" s="60">
        <v>19</v>
      </c>
      <c r="B23" s="18" t="s">
        <v>306</v>
      </c>
      <c r="C23" s="38" t="s">
        <v>193</v>
      </c>
      <c r="D23" s="38" t="s">
        <v>84</v>
      </c>
      <c r="E23" s="38" t="s">
        <v>194</v>
      </c>
      <c r="F23" s="46">
        <v>38844</v>
      </c>
      <c r="G23" s="38" t="s">
        <v>184</v>
      </c>
      <c r="H23" s="17">
        <v>8</v>
      </c>
      <c r="I23" s="17">
        <v>2</v>
      </c>
      <c r="J23" s="17">
        <v>8</v>
      </c>
      <c r="K23" s="19">
        <v>1</v>
      </c>
      <c r="L23" s="19">
        <v>5</v>
      </c>
      <c r="M23" s="19">
        <v>4</v>
      </c>
      <c r="N23" s="19">
        <v>7</v>
      </c>
      <c r="O23" s="19">
        <v>0</v>
      </c>
      <c r="P23" s="19">
        <v>0</v>
      </c>
      <c r="Q23" s="19">
        <v>4</v>
      </c>
      <c r="R23" s="19">
        <v>0</v>
      </c>
      <c r="S23" s="9">
        <f t="shared" si="0"/>
        <v>39</v>
      </c>
      <c r="T23" s="17"/>
      <c r="U23" s="17" t="s">
        <v>185</v>
      </c>
      <c r="V23" s="26"/>
      <c r="W23" s="26"/>
    </row>
    <row r="24" spans="1:23" ht="15.75">
      <c r="A24" s="60">
        <v>20</v>
      </c>
      <c r="B24" s="18" t="s">
        <v>302</v>
      </c>
      <c r="C24" s="38" t="s">
        <v>233</v>
      </c>
      <c r="D24" s="38" t="s">
        <v>116</v>
      </c>
      <c r="E24" s="38" t="s">
        <v>24</v>
      </c>
      <c r="F24" s="46">
        <v>38886</v>
      </c>
      <c r="G24" s="38" t="s">
        <v>223</v>
      </c>
      <c r="H24" s="17">
        <v>5</v>
      </c>
      <c r="I24" s="17">
        <v>3</v>
      </c>
      <c r="J24" s="17">
        <v>9</v>
      </c>
      <c r="K24" s="19">
        <v>3</v>
      </c>
      <c r="L24" s="19">
        <v>5</v>
      </c>
      <c r="M24" s="19">
        <v>4</v>
      </c>
      <c r="N24" s="19">
        <v>8</v>
      </c>
      <c r="O24" s="19">
        <v>1</v>
      </c>
      <c r="P24" s="19">
        <v>0</v>
      </c>
      <c r="Q24" s="19">
        <v>1</v>
      </c>
      <c r="R24" s="19">
        <v>0</v>
      </c>
      <c r="S24" s="9">
        <f t="shared" si="0"/>
        <v>39</v>
      </c>
      <c r="T24" s="17"/>
      <c r="U24" s="17" t="s">
        <v>224</v>
      </c>
      <c r="V24" s="17" t="s">
        <v>224</v>
      </c>
      <c r="W24" s="17" t="s">
        <v>224</v>
      </c>
    </row>
    <row r="25" spans="1:23" ht="15.75">
      <c r="A25" s="60">
        <v>21</v>
      </c>
      <c r="B25" s="18" t="s">
        <v>322</v>
      </c>
      <c r="C25" s="38" t="s">
        <v>231</v>
      </c>
      <c r="D25" s="38" t="s">
        <v>232</v>
      </c>
      <c r="E25" s="38" t="s">
        <v>92</v>
      </c>
      <c r="F25" s="46">
        <v>38972</v>
      </c>
      <c r="G25" s="38" t="s">
        <v>223</v>
      </c>
      <c r="H25" s="17">
        <v>5</v>
      </c>
      <c r="I25" s="17">
        <v>2</v>
      </c>
      <c r="J25" s="17">
        <v>8</v>
      </c>
      <c r="K25" s="19">
        <v>2</v>
      </c>
      <c r="L25" s="19">
        <v>4</v>
      </c>
      <c r="M25" s="19">
        <v>4</v>
      </c>
      <c r="N25" s="19">
        <v>10</v>
      </c>
      <c r="O25" s="19">
        <v>1</v>
      </c>
      <c r="P25" s="19">
        <v>0</v>
      </c>
      <c r="Q25" s="19">
        <v>1</v>
      </c>
      <c r="R25" s="19">
        <v>0</v>
      </c>
      <c r="S25" s="9">
        <f t="shared" si="0"/>
        <v>37</v>
      </c>
      <c r="T25" s="17"/>
      <c r="U25" s="17" t="s">
        <v>224</v>
      </c>
      <c r="V25" s="17"/>
      <c r="W25" s="17"/>
    </row>
    <row r="26" spans="1:23" ht="15.75">
      <c r="A26" s="60">
        <v>22</v>
      </c>
      <c r="B26" s="18" t="s">
        <v>327</v>
      </c>
      <c r="C26" s="39" t="s">
        <v>166</v>
      </c>
      <c r="D26" s="39" t="s">
        <v>13</v>
      </c>
      <c r="E26" s="39" t="s">
        <v>64</v>
      </c>
      <c r="F26" s="48">
        <v>38853</v>
      </c>
      <c r="G26" s="38" t="s">
        <v>157</v>
      </c>
      <c r="H26" s="19">
        <v>6</v>
      </c>
      <c r="I26" s="19">
        <v>0</v>
      </c>
      <c r="J26" s="19">
        <v>10</v>
      </c>
      <c r="K26" s="19">
        <v>1</v>
      </c>
      <c r="L26" s="19">
        <v>6</v>
      </c>
      <c r="M26" s="19">
        <v>6</v>
      </c>
      <c r="N26" s="19">
        <v>7</v>
      </c>
      <c r="O26" s="19">
        <v>0</v>
      </c>
      <c r="P26" s="19">
        <v>0</v>
      </c>
      <c r="Q26" s="19">
        <v>0</v>
      </c>
      <c r="R26" s="19">
        <v>0</v>
      </c>
      <c r="S26" s="9">
        <f t="shared" si="0"/>
        <v>36</v>
      </c>
      <c r="T26" s="17"/>
      <c r="U26" s="17" t="s">
        <v>155</v>
      </c>
      <c r="V26" s="26"/>
      <c r="W26" s="26"/>
    </row>
    <row r="27" spans="1:23" ht="15.75">
      <c r="A27" s="60">
        <v>23</v>
      </c>
      <c r="B27" s="18" t="s">
        <v>323</v>
      </c>
      <c r="C27" s="38" t="s">
        <v>195</v>
      </c>
      <c r="D27" s="38" t="s">
        <v>159</v>
      </c>
      <c r="E27" s="38" t="s">
        <v>31</v>
      </c>
      <c r="F27" s="46">
        <v>39091</v>
      </c>
      <c r="G27" s="38" t="s">
        <v>184</v>
      </c>
      <c r="H27" s="17">
        <v>6</v>
      </c>
      <c r="I27" s="17">
        <v>2</v>
      </c>
      <c r="J27" s="17">
        <v>10</v>
      </c>
      <c r="K27" s="19">
        <v>3</v>
      </c>
      <c r="L27" s="19">
        <v>4</v>
      </c>
      <c r="M27" s="19">
        <v>4</v>
      </c>
      <c r="N27" s="19">
        <v>4</v>
      </c>
      <c r="O27" s="19">
        <v>0</v>
      </c>
      <c r="P27" s="19">
        <v>0</v>
      </c>
      <c r="Q27" s="19">
        <v>3</v>
      </c>
      <c r="R27" s="19">
        <v>0</v>
      </c>
      <c r="S27" s="9">
        <f t="shared" si="0"/>
        <v>36</v>
      </c>
      <c r="T27" s="17"/>
      <c r="U27" s="17" t="s">
        <v>185</v>
      </c>
      <c r="V27" s="26"/>
      <c r="W27" s="26"/>
    </row>
    <row r="28" spans="1:23" ht="15.75">
      <c r="A28" s="60">
        <v>24</v>
      </c>
      <c r="B28" s="18" t="s">
        <v>318</v>
      </c>
      <c r="C28" s="38" t="s">
        <v>276</v>
      </c>
      <c r="D28" s="38" t="s">
        <v>277</v>
      </c>
      <c r="E28" s="38" t="s">
        <v>267</v>
      </c>
      <c r="F28" s="46">
        <v>38726</v>
      </c>
      <c r="G28" s="38" t="s">
        <v>274</v>
      </c>
      <c r="H28" s="17">
        <v>6</v>
      </c>
      <c r="I28" s="17">
        <v>2</v>
      </c>
      <c r="J28" s="17">
        <v>9</v>
      </c>
      <c r="K28" s="19">
        <v>1</v>
      </c>
      <c r="L28" s="19">
        <v>3</v>
      </c>
      <c r="M28" s="19">
        <v>4</v>
      </c>
      <c r="N28" s="19">
        <v>3</v>
      </c>
      <c r="O28" s="19">
        <v>2</v>
      </c>
      <c r="P28" s="19">
        <v>1</v>
      </c>
      <c r="Q28" s="19">
        <v>2</v>
      </c>
      <c r="R28" s="19">
        <v>0</v>
      </c>
      <c r="S28" s="9">
        <f t="shared" si="0"/>
        <v>33</v>
      </c>
      <c r="T28" s="17"/>
      <c r="U28" s="17" t="s">
        <v>278</v>
      </c>
      <c r="V28" s="8"/>
      <c r="W28" s="8"/>
    </row>
    <row r="29" spans="1:23" ht="15.75">
      <c r="A29" s="60">
        <v>25</v>
      </c>
      <c r="B29" s="18" t="s">
        <v>330</v>
      </c>
      <c r="C29" s="38" t="s">
        <v>279</v>
      </c>
      <c r="D29" s="38" t="s">
        <v>25</v>
      </c>
      <c r="E29" s="38" t="s">
        <v>201</v>
      </c>
      <c r="F29" s="46">
        <v>38770</v>
      </c>
      <c r="G29" s="38" t="s">
        <v>274</v>
      </c>
      <c r="H29" s="17">
        <v>5</v>
      </c>
      <c r="I29" s="17">
        <v>0</v>
      </c>
      <c r="J29" s="17">
        <v>10</v>
      </c>
      <c r="K29" s="19">
        <v>1</v>
      </c>
      <c r="L29" s="19">
        <v>4</v>
      </c>
      <c r="M29" s="19">
        <v>4</v>
      </c>
      <c r="N29" s="19">
        <v>6</v>
      </c>
      <c r="O29" s="19">
        <v>0</v>
      </c>
      <c r="P29" s="19">
        <v>1</v>
      </c>
      <c r="Q29" s="19">
        <v>1</v>
      </c>
      <c r="R29" s="19">
        <v>0</v>
      </c>
      <c r="S29" s="9">
        <f t="shared" si="0"/>
        <v>32</v>
      </c>
      <c r="T29" s="17"/>
      <c r="U29" s="17" t="s">
        <v>275</v>
      </c>
      <c r="V29" s="8"/>
      <c r="W29" s="8"/>
    </row>
    <row r="30" spans="1:23" ht="15.75">
      <c r="A30" s="60">
        <v>26</v>
      </c>
      <c r="B30" s="18" t="s">
        <v>325</v>
      </c>
      <c r="C30" s="38" t="s">
        <v>90</v>
      </c>
      <c r="D30" s="38" t="s">
        <v>91</v>
      </c>
      <c r="E30" s="38" t="s">
        <v>16</v>
      </c>
      <c r="F30" s="46">
        <v>38920</v>
      </c>
      <c r="G30" s="38" t="s">
        <v>152</v>
      </c>
      <c r="H30" s="17">
        <v>4</v>
      </c>
      <c r="I30" s="17">
        <v>1</v>
      </c>
      <c r="J30" s="17">
        <v>9</v>
      </c>
      <c r="K30" s="19">
        <v>0</v>
      </c>
      <c r="L30" s="19">
        <v>2</v>
      </c>
      <c r="M30" s="19">
        <v>2</v>
      </c>
      <c r="N30" s="19">
        <v>8</v>
      </c>
      <c r="O30" s="19">
        <v>0</v>
      </c>
      <c r="P30" s="19">
        <v>1</v>
      </c>
      <c r="Q30" s="19">
        <v>4</v>
      </c>
      <c r="R30" s="19">
        <v>0</v>
      </c>
      <c r="S30" s="9">
        <f t="shared" si="0"/>
        <v>31</v>
      </c>
      <c r="T30" s="17"/>
      <c r="U30" s="17" t="s">
        <v>89</v>
      </c>
      <c r="V30" s="26"/>
      <c r="W30" s="26"/>
    </row>
    <row r="31" spans="1:23" ht="15.75">
      <c r="A31" s="60">
        <v>27</v>
      </c>
      <c r="B31" s="18" t="s">
        <v>316</v>
      </c>
      <c r="C31" s="38" t="s">
        <v>192</v>
      </c>
      <c r="D31" s="38" t="s">
        <v>58</v>
      </c>
      <c r="E31" s="38" t="s">
        <v>128</v>
      </c>
      <c r="F31" s="46">
        <v>38867</v>
      </c>
      <c r="G31" s="38" t="s">
        <v>184</v>
      </c>
      <c r="H31" s="17">
        <v>5</v>
      </c>
      <c r="I31" s="17">
        <v>1</v>
      </c>
      <c r="J31" s="17">
        <v>10</v>
      </c>
      <c r="K31" s="19">
        <v>1</v>
      </c>
      <c r="L31" s="19">
        <v>6</v>
      </c>
      <c r="M31" s="19">
        <v>5</v>
      </c>
      <c r="N31" s="19">
        <v>1</v>
      </c>
      <c r="O31" s="19">
        <v>0</v>
      </c>
      <c r="P31" s="19">
        <v>1</v>
      </c>
      <c r="Q31" s="19">
        <v>1</v>
      </c>
      <c r="R31" s="19">
        <v>0</v>
      </c>
      <c r="S31" s="9">
        <f t="shared" si="0"/>
        <v>31</v>
      </c>
      <c r="T31" s="17"/>
      <c r="U31" s="17" t="s">
        <v>185</v>
      </c>
      <c r="V31" s="26"/>
      <c r="W31" s="26"/>
    </row>
    <row r="32" spans="1:23" ht="15.75">
      <c r="A32" s="60">
        <v>28</v>
      </c>
      <c r="B32" s="18" t="s">
        <v>315</v>
      </c>
      <c r="C32" s="38" t="s">
        <v>234</v>
      </c>
      <c r="D32" s="38" t="s">
        <v>235</v>
      </c>
      <c r="E32" s="38" t="s">
        <v>44</v>
      </c>
      <c r="F32" s="46">
        <v>38895</v>
      </c>
      <c r="G32" s="38" t="s">
        <v>223</v>
      </c>
      <c r="H32" s="17">
        <v>3</v>
      </c>
      <c r="I32" s="17">
        <v>0</v>
      </c>
      <c r="J32" s="17">
        <v>8</v>
      </c>
      <c r="K32" s="19">
        <v>1</v>
      </c>
      <c r="L32" s="19">
        <v>5</v>
      </c>
      <c r="M32" s="19">
        <v>3</v>
      </c>
      <c r="N32" s="19">
        <v>6</v>
      </c>
      <c r="O32" s="19">
        <v>0</v>
      </c>
      <c r="P32" s="19">
        <v>0</v>
      </c>
      <c r="Q32" s="19">
        <v>4</v>
      </c>
      <c r="R32" s="19">
        <v>0</v>
      </c>
      <c r="S32" s="9">
        <f t="shared" si="0"/>
        <v>30</v>
      </c>
      <c r="T32" s="17"/>
      <c r="U32" s="17" t="s">
        <v>224</v>
      </c>
      <c r="V32" s="17" t="s">
        <v>224</v>
      </c>
      <c r="W32" s="17" t="s">
        <v>224</v>
      </c>
    </row>
    <row r="33" spans="1:23" ht="15.75">
      <c r="A33" s="60">
        <v>29</v>
      </c>
      <c r="B33" s="18" t="s">
        <v>320</v>
      </c>
      <c r="C33" s="40" t="s">
        <v>39</v>
      </c>
      <c r="D33" s="40" t="s">
        <v>40</v>
      </c>
      <c r="E33" s="40" t="s">
        <v>41</v>
      </c>
      <c r="F33" s="47">
        <v>39035</v>
      </c>
      <c r="G33" s="38" t="s">
        <v>27</v>
      </c>
      <c r="H33" s="16">
        <v>4</v>
      </c>
      <c r="I33" s="16">
        <v>2</v>
      </c>
      <c r="J33" s="16">
        <v>5</v>
      </c>
      <c r="K33" s="16">
        <v>2</v>
      </c>
      <c r="L33" s="16">
        <v>3</v>
      </c>
      <c r="M33" s="16">
        <v>4</v>
      </c>
      <c r="N33" s="16">
        <v>3</v>
      </c>
      <c r="O33" s="16">
        <v>0</v>
      </c>
      <c r="P33" s="16">
        <v>0</v>
      </c>
      <c r="Q33" s="16">
        <v>3</v>
      </c>
      <c r="R33" s="16">
        <v>0</v>
      </c>
      <c r="S33" s="9">
        <f t="shared" si="0"/>
        <v>26</v>
      </c>
      <c r="T33" s="16"/>
      <c r="U33" s="17" t="s">
        <v>22</v>
      </c>
      <c r="V33" s="26"/>
      <c r="W33" s="26"/>
    </row>
    <row r="34" spans="1:23" ht="15.75">
      <c r="A34" s="60">
        <v>30</v>
      </c>
      <c r="B34" s="18" t="s">
        <v>308</v>
      </c>
      <c r="C34" s="38" t="s">
        <v>230</v>
      </c>
      <c r="D34" s="38" t="s">
        <v>79</v>
      </c>
      <c r="E34" s="38" t="s">
        <v>18</v>
      </c>
      <c r="F34" s="46">
        <v>38929</v>
      </c>
      <c r="G34" s="38" t="s">
        <v>223</v>
      </c>
      <c r="H34" s="17">
        <v>6</v>
      </c>
      <c r="I34" s="17">
        <v>0</v>
      </c>
      <c r="J34" s="17">
        <v>9</v>
      </c>
      <c r="K34" s="19">
        <v>0</v>
      </c>
      <c r="L34" s="19">
        <v>2</v>
      </c>
      <c r="M34" s="19">
        <v>4</v>
      </c>
      <c r="N34" s="19">
        <v>1</v>
      </c>
      <c r="O34" s="19">
        <v>0</v>
      </c>
      <c r="P34" s="19">
        <v>0</v>
      </c>
      <c r="Q34" s="19">
        <v>1</v>
      </c>
      <c r="R34" s="19">
        <v>0</v>
      </c>
      <c r="S34" s="9">
        <f t="shared" si="0"/>
        <v>23</v>
      </c>
      <c r="T34" s="17"/>
      <c r="U34" s="17" t="s">
        <v>224</v>
      </c>
      <c r="V34" s="17" t="s">
        <v>224</v>
      </c>
      <c r="W34" s="17" t="s">
        <v>224</v>
      </c>
    </row>
    <row r="35" spans="1:23" ht="15.75">
      <c r="A35" s="60">
        <v>31</v>
      </c>
      <c r="B35" s="18"/>
      <c r="C35" s="38" t="s">
        <v>87</v>
      </c>
      <c r="D35" s="38" t="s">
        <v>88</v>
      </c>
      <c r="E35" s="38" t="s">
        <v>14</v>
      </c>
      <c r="F35" s="38"/>
      <c r="G35" s="38" t="s">
        <v>152</v>
      </c>
      <c r="H35" s="17"/>
      <c r="I35" s="17"/>
      <c r="J35" s="17"/>
      <c r="K35" s="19"/>
      <c r="L35" s="19"/>
      <c r="M35" s="19"/>
      <c r="N35" s="19"/>
      <c r="O35" s="19"/>
      <c r="P35" s="19"/>
      <c r="Q35" s="19"/>
      <c r="R35" s="19"/>
      <c r="S35" s="17" t="s">
        <v>408</v>
      </c>
      <c r="T35" s="17"/>
      <c r="U35" s="17" t="s">
        <v>89</v>
      </c>
      <c r="V35" s="26"/>
      <c r="W35" s="26"/>
    </row>
    <row r="36" spans="1:23" ht="15.75">
      <c r="A36" s="60">
        <v>32</v>
      </c>
      <c r="B36" s="18"/>
      <c r="C36" s="38" t="s">
        <v>118</v>
      </c>
      <c r="D36" s="38" t="s">
        <v>30</v>
      </c>
      <c r="E36" s="38" t="s">
        <v>31</v>
      </c>
      <c r="F36" s="38"/>
      <c r="G36" s="38" t="s">
        <v>111</v>
      </c>
      <c r="H36" s="17"/>
      <c r="I36" s="17"/>
      <c r="J36" s="17"/>
      <c r="K36" s="19"/>
      <c r="L36" s="19"/>
      <c r="M36" s="19"/>
      <c r="N36" s="19"/>
      <c r="O36" s="19"/>
      <c r="P36" s="19"/>
      <c r="Q36" s="19"/>
      <c r="R36" s="19"/>
      <c r="S36" s="17" t="s">
        <v>408</v>
      </c>
      <c r="T36" s="19"/>
      <c r="U36" s="17" t="s">
        <v>119</v>
      </c>
      <c r="V36" s="26"/>
      <c r="W36" s="26"/>
    </row>
    <row r="37" spans="1:23" ht="15.75">
      <c r="A37" s="60">
        <v>33</v>
      </c>
      <c r="B37" s="18"/>
      <c r="C37" s="39" t="s">
        <v>186</v>
      </c>
      <c r="D37" s="39" t="s">
        <v>171</v>
      </c>
      <c r="E37" s="39" t="s">
        <v>187</v>
      </c>
      <c r="F37" s="39"/>
      <c r="G37" s="38" t="s">
        <v>184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7" t="s">
        <v>408</v>
      </c>
      <c r="T37" s="17"/>
      <c r="U37" s="17" t="s">
        <v>185</v>
      </c>
      <c r="V37" s="26"/>
      <c r="W37" s="26"/>
    </row>
    <row r="38" spans="1:23" ht="15.75">
      <c r="A38" s="60">
        <v>34</v>
      </c>
      <c r="B38" s="18"/>
      <c r="C38" s="39" t="s">
        <v>190</v>
      </c>
      <c r="D38" s="39" t="s">
        <v>15</v>
      </c>
      <c r="E38" s="39" t="s">
        <v>134</v>
      </c>
      <c r="F38" s="39"/>
      <c r="G38" s="38" t="s">
        <v>184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7" t="s">
        <v>408</v>
      </c>
      <c r="T38" s="17"/>
      <c r="U38" s="17" t="s">
        <v>185</v>
      </c>
      <c r="V38" s="26"/>
      <c r="W38" s="26"/>
    </row>
  </sheetData>
  <sheetProtection/>
  <autoFilter ref="A4:W38">
    <sortState ref="A5:W38">
      <sortCondition descending="1" sortBy="value" ref="S5:S38"/>
    </sortState>
  </autoFilter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="80" zoomScaleNormal="80" zoomScalePageLayoutView="0" workbookViewId="0" topLeftCell="A1">
      <selection activeCell="U5" sqref="U5:U11"/>
    </sheetView>
  </sheetViews>
  <sheetFormatPr defaultColWidth="9.140625" defaultRowHeight="15"/>
  <cols>
    <col min="1" max="1" width="3.7109375" style="33" bestFit="1" customWidth="1"/>
    <col min="2" max="2" width="9.140625" style="0" customWidth="1"/>
    <col min="3" max="3" width="24.57421875" style="0" bestFit="1" customWidth="1"/>
    <col min="4" max="4" width="12.28125" style="0" customWidth="1"/>
    <col min="5" max="5" width="16.140625" style="0" customWidth="1"/>
    <col min="6" max="6" width="19.140625" style="0" customWidth="1"/>
    <col min="7" max="7" width="50.140625" style="0" customWidth="1"/>
    <col min="8" max="8" width="3.28125" style="0" bestFit="1" customWidth="1"/>
    <col min="9" max="10" width="2.28125" style="0" customWidth="1"/>
    <col min="11" max="13" width="3.421875" style="0" customWidth="1"/>
    <col min="14" max="15" width="2.421875" style="0" customWidth="1"/>
    <col min="16" max="19" width="3.421875" style="0" customWidth="1"/>
    <col min="20" max="20" width="10.28125" style="0" customWidth="1"/>
    <col min="21" max="21" width="12.421875" style="0" bestFit="1" customWidth="1"/>
    <col min="22" max="22" width="34.140625" style="0" customWidth="1"/>
    <col min="23" max="24" width="35.28125" style="0" customWidth="1"/>
  </cols>
  <sheetData>
    <row r="1" spans="1:24" ht="45.75" customHeight="1">
      <c r="A1" s="65" t="s">
        <v>295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5.75">
      <c r="A2" s="29" t="s">
        <v>0</v>
      </c>
      <c r="B2" s="9"/>
      <c r="C2" s="9"/>
      <c r="D2" s="9"/>
      <c r="E2" s="9"/>
      <c r="F2" s="9"/>
      <c r="G2" s="9" t="s">
        <v>1</v>
      </c>
      <c r="H2" s="10">
        <v>1</v>
      </c>
      <c r="I2" s="11">
        <v>2</v>
      </c>
      <c r="J2" s="12">
        <v>3</v>
      </c>
      <c r="K2" s="11">
        <v>4</v>
      </c>
      <c r="L2" s="11">
        <v>5</v>
      </c>
      <c r="M2" s="11">
        <v>6</v>
      </c>
      <c r="N2" s="11">
        <v>7</v>
      </c>
      <c r="O2" s="11">
        <v>8</v>
      </c>
      <c r="P2" s="11">
        <v>9</v>
      </c>
      <c r="Q2" s="11">
        <v>10</v>
      </c>
      <c r="R2" s="11">
        <v>11</v>
      </c>
      <c r="S2" s="11">
        <v>12</v>
      </c>
      <c r="T2" s="10" t="s">
        <v>2</v>
      </c>
      <c r="U2" s="9" t="s">
        <v>3</v>
      </c>
      <c r="V2" s="9" t="s">
        <v>12</v>
      </c>
      <c r="W2" s="13" t="s">
        <v>9</v>
      </c>
      <c r="X2" s="13" t="s">
        <v>10</v>
      </c>
    </row>
    <row r="3" spans="1:24" ht="15.75">
      <c r="A3" s="29"/>
      <c r="B3" s="9"/>
      <c r="C3" s="9"/>
      <c r="D3" s="9"/>
      <c r="E3" s="9"/>
      <c r="F3" s="9"/>
      <c r="G3" s="14" t="s">
        <v>4</v>
      </c>
      <c r="H3" s="9">
        <v>12</v>
      </c>
      <c r="I3" s="9">
        <v>6</v>
      </c>
      <c r="J3" s="9">
        <v>4</v>
      </c>
      <c r="K3" s="11">
        <v>3</v>
      </c>
      <c r="L3" s="11">
        <v>10</v>
      </c>
      <c r="M3" s="11">
        <v>4</v>
      </c>
      <c r="N3" s="11">
        <v>2</v>
      </c>
      <c r="O3" s="11">
        <v>2</v>
      </c>
      <c r="P3" s="11">
        <v>7</v>
      </c>
      <c r="Q3" s="11">
        <v>10</v>
      </c>
      <c r="R3" s="11">
        <v>12</v>
      </c>
      <c r="S3" s="11">
        <v>8</v>
      </c>
      <c r="T3" s="9">
        <f aca="true" t="shared" si="0" ref="T3:T30">L3+K3+J3+I3+H3+M3+N3+O3+P3+Q3+R3+S3</f>
        <v>80</v>
      </c>
      <c r="U3" s="9"/>
      <c r="V3" s="9"/>
      <c r="W3" s="15"/>
      <c r="X3" s="15"/>
    </row>
    <row r="4" spans="1:24" ht="15.75">
      <c r="A4" s="29"/>
      <c r="B4" s="9" t="s">
        <v>5</v>
      </c>
      <c r="C4" s="9" t="s">
        <v>6</v>
      </c>
      <c r="D4" s="9" t="s">
        <v>7</v>
      </c>
      <c r="E4" s="9" t="s">
        <v>11</v>
      </c>
      <c r="F4" s="9" t="s">
        <v>300</v>
      </c>
      <c r="G4" s="9" t="s">
        <v>8</v>
      </c>
      <c r="H4" s="9"/>
      <c r="I4" s="9"/>
      <c r="J4" s="9"/>
      <c r="K4" s="11"/>
      <c r="L4" s="11"/>
      <c r="M4" s="11"/>
      <c r="N4" s="11"/>
      <c r="O4" s="11"/>
      <c r="P4" s="11"/>
      <c r="Q4" s="11"/>
      <c r="R4" s="11"/>
      <c r="S4" s="11"/>
      <c r="T4" s="9">
        <f t="shared" si="0"/>
        <v>0</v>
      </c>
      <c r="U4" s="9"/>
      <c r="V4" s="9"/>
      <c r="W4" s="15"/>
      <c r="X4" s="15"/>
    </row>
    <row r="5" spans="1:24" ht="15.75">
      <c r="A5" s="30">
        <v>1</v>
      </c>
      <c r="B5" s="26" t="s">
        <v>337</v>
      </c>
      <c r="C5" s="38" t="s">
        <v>285</v>
      </c>
      <c r="D5" s="38" t="s">
        <v>30</v>
      </c>
      <c r="E5" s="53" t="s">
        <v>338</v>
      </c>
      <c r="F5" s="48">
        <v>38609</v>
      </c>
      <c r="G5" s="38" t="s">
        <v>282</v>
      </c>
      <c r="H5" s="26">
        <v>12</v>
      </c>
      <c r="I5" s="26">
        <v>6</v>
      </c>
      <c r="J5" s="26">
        <v>0</v>
      </c>
      <c r="K5" s="26">
        <v>1</v>
      </c>
      <c r="L5" s="26">
        <v>7</v>
      </c>
      <c r="M5" s="26">
        <v>4</v>
      </c>
      <c r="N5" s="26">
        <v>1</v>
      </c>
      <c r="O5" s="26">
        <v>1</v>
      </c>
      <c r="P5" s="26">
        <v>7</v>
      </c>
      <c r="Q5" s="26">
        <v>7</v>
      </c>
      <c r="R5" s="26">
        <v>1</v>
      </c>
      <c r="S5" s="26">
        <v>3</v>
      </c>
      <c r="T5" s="9">
        <f t="shared" si="0"/>
        <v>50</v>
      </c>
      <c r="U5" s="17" t="s">
        <v>409</v>
      </c>
      <c r="V5" s="17" t="s">
        <v>158</v>
      </c>
      <c r="W5" s="26"/>
      <c r="X5" s="8"/>
    </row>
    <row r="6" spans="1:24" ht="15.75">
      <c r="A6" s="30">
        <v>2</v>
      </c>
      <c r="B6" s="18" t="s">
        <v>334</v>
      </c>
      <c r="C6" s="39" t="s">
        <v>169</v>
      </c>
      <c r="D6" s="39" t="s">
        <v>57</v>
      </c>
      <c r="E6" s="39" t="s">
        <v>170</v>
      </c>
      <c r="F6" s="48">
        <v>38588</v>
      </c>
      <c r="G6" s="38" t="s">
        <v>157</v>
      </c>
      <c r="H6" s="19">
        <v>10</v>
      </c>
      <c r="I6" s="19">
        <v>6</v>
      </c>
      <c r="J6" s="19">
        <v>4</v>
      </c>
      <c r="K6" s="19">
        <v>0</v>
      </c>
      <c r="L6" s="19">
        <v>8</v>
      </c>
      <c r="M6" s="19">
        <v>4</v>
      </c>
      <c r="N6" s="19">
        <v>0</v>
      </c>
      <c r="O6" s="19">
        <v>1</v>
      </c>
      <c r="P6" s="19">
        <v>6</v>
      </c>
      <c r="Q6" s="19">
        <v>6</v>
      </c>
      <c r="R6" s="19">
        <v>2</v>
      </c>
      <c r="S6" s="19">
        <v>2</v>
      </c>
      <c r="T6" s="9">
        <f t="shared" si="0"/>
        <v>49</v>
      </c>
      <c r="U6" s="25" t="s">
        <v>410</v>
      </c>
      <c r="V6" s="17" t="s">
        <v>158</v>
      </c>
      <c r="W6" s="26"/>
      <c r="X6" s="26"/>
    </row>
    <row r="7" spans="1:24" ht="15.75">
      <c r="A7" s="30">
        <v>3</v>
      </c>
      <c r="B7" s="18" t="s">
        <v>360</v>
      </c>
      <c r="C7" s="39" t="s">
        <v>241</v>
      </c>
      <c r="D7" s="39" t="s">
        <v>58</v>
      </c>
      <c r="E7" s="39" t="s">
        <v>134</v>
      </c>
      <c r="F7" s="48">
        <v>38443</v>
      </c>
      <c r="G7" s="38" t="s">
        <v>223</v>
      </c>
      <c r="H7" s="19">
        <v>9</v>
      </c>
      <c r="I7" s="19">
        <v>6</v>
      </c>
      <c r="J7" s="19">
        <v>4</v>
      </c>
      <c r="K7" s="19">
        <v>0</v>
      </c>
      <c r="L7" s="19">
        <v>6</v>
      </c>
      <c r="M7" s="19">
        <v>4</v>
      </c>
      <c r="N7" s="19">
        <v>1</v>
      </c>
      <c r="O7" s="19">
        <v>2</v>
      </c>
      <c r="P7" s="19">
        <v>6</v>
      </c>
      <c r="Q7" s="19">
        <v>2</v>
      </c>
      <c r="R7" s="19">
        <v>2</v>
      </c>
      <c r="S7" s="19">
        <v>6</v>
      </c>
      <c r="T7" s="9">
        <f t="shared" si="0"/>
        <v>48</v>
      </c>
      <c r="U7" s="25" t="s">
        <v>410</v>
      </c>
      <c r="V7" s="17" t="s">
        <v>238</v>
      </c>
      <c r="W7" s="19"/>
      <c r="X7" s="31"/>
    </row>
    <row r="8" spans="1:24" ht="15.75">
      <c r="A8" s="30">
        <v>4</v>
      </c>
      <c r="B8" s="18" t="s">
        <v>359</v>
      </c>
      <c r="C8" s="38" t="s">
        <v>51</v>
      </c>
      <c r="D8" s="38" t="s">
        <v>52</v>
      </c>
      <c r="E8" s="38" t="s">
        <v>18</v>
      </c>
      <c r="F8" s="46">
        <v>38474</v>
      </c>
      <c r="G8" s="38" t="s">
        <v>27</v>
      </c>
      <c r="H8" s="17">
        <v>11</v>
      </c>
      <c r="I8" s="17">
        <v>6</v>
      </c>
      <c r="J8" s="17">
        <v>4</v>
      </c>
      <c r="K8" s="16">
        <v>0</v>
      </c>
      <c r="L8" s="16">
        <v>3</v>
      </c>
      <c r="M8" s="16">
        <v>3</v>
      </c>
      <c r="N8" s="16">
        <v>2</v>
      </c>
      <c r="O8" s="16">
        <v>1</v>
      </c>
      <c r="P8" s="16">
        <v>7</v>
      </c>
      <c r="Q8" s="16">
        <v>10</v>
      </c>
      <c r="R8" s="16">
        <v>1</v>
      </c>
      <c r="S8" s="16">
        <v>0</v>
      </c>
      <c r="T8" s="9">
        <f t="shared" si="0"/>
        <v>48</v>
      </c>
      <c r="U8" s="25" t="s">
        <v>410</v>
      </c>
      <c r="V8" s="17" t="s">
        <v>22</v>
      </c>
      <c r="W8" s="26"/>
      <c r="X8" s="26"/>
    </row>
    <row r="9" spans="1:24" ht="15.75">
      <c r="A9" s="30">
        <v>5</v>
      </c>
      <c r="B9" s="18" t="s">
        <v>351</v>
      </c>
      <c r="C9" s="38" t="s">
        <v>212</v>
      </c>
      <c r="D9" s="38" t="s">
        <v>17</v>
      </c>
      <c r="E9" s="38" t="s">
        <v>108</v>
      </c>
      <c r="F9" s="46">
        <v>38745</v>
      </c>
      <c r="G9" s="38" t="s">
        <v>205</v>
      </c>
      <c r="H9" s="17">
        <v>10</v>
      </c>
      <c r="I9" s="17">
        <v>6</v>
      </c>
      <c r="J9" s="17">
        <v>4</v>
      </c>
      <c r="K9" s="19">
        <v>0</v>
      </c>
      <c r="L9" s="19">
        <v>3</v>
      </c>
      <c r="M9" s="19">
        <v>4</v>
      </c>
      <c r="N9" s="19">
        <v>0</v>
      </c>
      <c r="O9" s="19">
        <v>1</v>
      </c>
      <c r="P9" s="19">
        <v>7</v>
      </c>
      <c r="Q9" s="19">
        <v>10</v>
      </c>
      <c r="R9" s="19">
        <v>0</v>
      </c>
      <c r="S9" s="19">
        <v>3</v>
      </c>
      <c r="T9" s="9">
        <f t="shared" si="0"/>
        <v>48</v>
      </c>
      <c r="U9" s="25" t="s">
        <v>410</v>
      </c>
      <c r="V9" s="17" t="s">
        <v>206</v>
      </c>
      <c r="W9" s="26"/>
      <c r="X9" s="15"/>
    </row>
    <row r="10" spans="1:24" ht="14.25" customHeight="1">
      <c r="A10" s="30">
        <v>6</v>
      </c>
      <c r="B10" s="18" t="s">
        <v>350</v>
      </c>
      <c r="C10" s="39" t="s">
        <v>239</v>
      </c>
      <c r="D10" s="39" t="s">
        <v>124</v>
      </c>
      <c r="E10" s="39" t="s">
        <v>95</v>
      </c>
      <c r="F10" s="48">
        <v>38569</v>
      </c>
      <c r="G10" s="38" t="s">
        <v>223</v>
      </c>
      <c r="H10" s="19">
        <v>9</v>
      </c>
      <c r="I10" s="19">
        <v>5</v>
      </c>
      <c r="J10" s="19">
        <v>4</v>
      </c>
      <c r="K10" s="19">
        <v>0</v>
      </c>
      <c r="L10" s="19">
        <v>8</v>
      </c>
      <c r="M10" s="19">
        <v>2</v>
      </c>
      <c r="N10" s="19">
        <v>2</v>
      </c>
      <c r="O10" s="19">
        <v>2</v>
      </c>
      <c r="P10" s="19">
        <v>7</v>
      </c>
      <c r="Q10" s="19">
        <v>5</v>
      </c>
      <c r="R10" s="19">
        <v>3</v>
      </c>
      <c r="S10" s="19">
        <v>1</v>
      </c>
      <c r="T10" s="9">
        <f t="shared" si="0"/>
        <v>48</v>
      </c>
      <c r="U10" s="25" t="s">
        <v>410</v>
      </c>
      <c r="V10" s="17" t="s">
        <v>238</v>
      </c>
      <c r="W10" s="19"/>
      <c r="X10" s="31"/>
    </row>
    <row r="11" spans="1:24" ht="15.75">
      <c r="A11" s="30">
        <v>7</v>
      </c>
      <c r="B11" s="26" t="s">
        <v>340</v>
      </c>
      <c r="C11" s="38" t="s">
        <v>283</v>
      </c>
      <c r="D11" s="38" t="s">
        <v>43</v>
      </c>
      <c r="E11" s="53" t="s">
        <v>92</v>
      </c>
      <c r="F11" s="48">
        <v>38731</v>
      </c>
      <c r="G11" s="38" t="s">
        <v>282</v>
      </c>
      <c r="H11" s="26">
        <v>10</v>
      </c>
      <c r="I11" s="26">
        <v>6</v>
      </c>
      <c r="J11" s="26">
        <v>4</v>
      </c>
      <c r="K11" s="26">
        <v>0</v>
      </c>
      <c r="L11" s="26">
        <v>6</v>
      </c>
      <c r="M11" s="26">
        <v>4</v>
      </c>
      <c r="N11" s="26">
        <v>0</v>
      </c>
      <c r="O11" s="26">
        <v>2</v>
      </c>
      <c r="P11" s="26">
        <v>7</v>
      </c>
      <c r="Q11" s="26">
        <v>4</v>
      </c>
      <c r="R11" s="26">
        <v>2</v>
      </c>
      <c r="S11" s="26">
        <v>3</v>
      </c>
      <c r="T11" s="9">
        <f t="shared" si="0"/>
        <v>48</v>
      </c>
      <c r="U11" s="25" t="s">
        <v>410</v>
      </c>
      <c r="V11" s="17" t="s">
        <v>158</v>
      </c>
      <c r="W11" s="26"/>
      <c r="X11" s="8"/>
    </row>
    <row r="12" spans="1:24" ht="15.75">
      <c r="A12" s="30">
        <v>8</v>
      </c>
      <c r="B12" s="18" t="s">
        <v>348</v>
      </c>
      <c r="C12" s="39" t="s">
        <v>247</v>
      </c>
      <c r="D12" s="39" t="s">
        <v>248</v>
      </c>
      <c r="E12" s="39" t="s">
        <v>249</v>
      </c>
      <c r="F12" s="48">
        <v>38597</v>
      </c>
      <c r="G12" s="38" t="s">
        <v>223</v>
      </c>
      <c r="H12" s="19">
        <v>9</v>
      </c>
      <c r="I12" s="19">
        <v>6</v>
      </c>
      <c r="J12" s="19">
        <v>4</v>
      </c>
      <c r="K12" s="19">
        <v>1</v>
      </c>
      <c r="L12" s="19">
        <v>3</v>
      </c>
      <c r="M12" s="19">
        <v>4</v>
      </c>
      <c r="N12" s="19">
        <v>0</v>
      </c>
      <c r="O12" s="19">
        <v>1</v>
      </c>
      <c r="P12" s="19">
        <v>7</v>
      </c>
      <c r="Q12" s="19">
        <v>10</v>
      </c>
      <c r="R12" s="19">
        <v>0</v>
      </c>
      <c r="S12" s="19">
        <v>0</v>
      </c>
      <c r="T12" s="9">
        <f t="shared" si="0"/>
        <v>45</v>
      </c>
      <c r="U12" s="19"/>
      <c r="V12" s="17" t="s">
        <v>238</v>
      </c>
      <c r="W12" s="19"/>
      <c r="X12" s="31"/>
    </row>
    <row r="13" spans="1:24" ht="15.75">
      <c r="A13" s="30">
        <v>9</v>
      </c>
      <c r="B13" s="18" t="s">
        <v>332</v>
      </c>
      <c r="C13" s="38" t="s">
        <v>213</v>
      </c>
      <c r="D13" s="38" t="s">
        <v>145</v>
      </c>
      <c r="E13" s="38" t="s">
        <v>59</v>
      </c>
      <c r="F13" s="46">
        <v>38339</v>
      </c>
      <c r="G13" s="38" t="s">
        <v>205</v>
      </c>
      <c r="H13" s="17">
        <v>11</v>
      </c>
      <c r="I13" s="17">
        <v>5</v>
      </c>
      <c r="J13" s="17">
        <v>0</v>
      </c>
      <c r="K13" s="19">
        <v>0</v>
      </c>
      <c r="L13" s="19">
        <v>4</v>
      </c>
      <c r="M13" s="19">
        <v>1</v>
      </c>
      <c r="N13" s="19">
        <v>0</v>
      </c>
      <c r="O13" s="19">
        <v>2</v>
      </c>
      <c r="P13" s="19">
        <v>4</v>
      </c>
      <c r="Q13" s="19">
        <v>10</v>
      </c>
      <c r="R13" s="19">
        <v>2</v>
      </c>
      <c r="S13" s="19">
        <v>3</v>
      </c>
      <c r="T13" s="9">
        <f t="shared" si="0"/>
        <v>42</v>
      </c>
      <c r="U13" s="19"/>
      <c r="V13" s="17" t="s">
        <v>206</v>
      </c>
      <c r="W13" s="26"/>
      <c r="X13" s="15"/>
    </row>
    <row r="14" spans="1:24" ht="13.5" customHeight="1">
      <c r="A14" s="30">
        <v>10</v>
      </c>
      <c r="B14" s="18" t="s">
        <v>342</v>
      </c>
      <c r="C14" s="50" t="s">
        <v>341</v>
      </c>
      <c r="D14" s="39" t="s">
        <v>171</v>
      </c>
      <c r="E14" s="39" t="s">
        <v>59</v>
      </c>
      <c r="F14" s="48">
        <v>38545</v>
      </c>
      <c r="G14" s="38" t="s">
        <v>157</v>
      </c>
      <c r="H14" s="19">
        <v>9</v>
      </c>
      <c r="I14" s="19">
        <v>3</v>
      </c>
      <c r="J14" s="19">
        <v>4</v>
      </c>
      <c r="K14" s="19">
        <v>0</v>
      </c>
      <c r="L14" s="19">
        <v>4</v>
      </c>
      <c r="M14" s="19">
        <v>4</v>
      </c>
      <c r="N14" s="19">
        <v>0</v>
      </c>
      <c r="O14" s="19">
        <v>1</v>
      </c>
      <c r="P14" s="19">
        <v>3</v>
      </c>
      <c r="Q14" s="19">
        <v>10</v>
      </c>
      <c r="R14" s="19">
        <v>1</v>
      </c>
      <c r="S14" s="19">
        <v>2</v>
      </c>
      <c r="T14" s="9">
        <f t="shared" si="0"/>
        <v>41</v>
      </c>
      <c r="U14" s="19"/>
      <c r="V14" s="17" t="s">
        <v>158</v>
      </c>
      <c r="W14" s="26"/>
      <c r="X14" s="26"/>
    </row>
    <row r="15" spans="1:24" ht="15.75">
      <c r="A15" s="30">
        <v>11</v>
      </c>
      <c r="B15" s="26" t="s">
        <v>353</v>
      </c>
      <c r="C15" s="38" t="s">
        <v>172</v>
      </c>
      <c r="D15" s="38" t="s">
        <v>40</v>
      </c>
      <c r="E15" s="38" t="s">
        <v>31</v>
      </c>
      <c r="F15" s="52">
        <v>38358</v>
      </c>
      <c r="G15" s="38" t="s">
        <v>157</v>
      </c>
      <c r="H15" s="17">
        <v>6</v>
      </c>
      <c r="I15" s="17">
        <v>6</v>
      </c>
      <c r="J15" s="17">
        <v>4</v>
      </c>
      <c r="K15" s="19">
        <v>0</v>
      </c>
      <c r="L15" s="19">
        <v>5</v>
      </c>
      <c r="M15" s="19">
        <v>2</v>
      </c>
      <c r="N15" s="19">
        <v>1</v>
      </c>
      <c r="O15" s="19">
        <v>1</v>
      </c>
      <c r="P15" s="19">
        <v>6</v>
      </c>
      <c r="Q15" s="19">
        <v>6</v>
      </c>
      <c r="R15" s="19">
        <v>0</v>
      </c>
      <c r="S15" s="19">
        <v>2</v>
      </c>
      <c r="T15" s="9">
        <f t="shared" si="0"/>
        <v>39</v>
      </c>
      <c r="U15" s="19"/>
      <c r="V15" s="17" t="s">
        <v>158</v>
      </c>
      <c r="W15" s="26"/>
      <c r="X15" s="26"/>
    </row>
    <row r="16" spans="1:24" ht="15.75" customHeight="1">
      <c r="A16" s="30">
        <v>12</v>
      </c>
      <c r="B16" s="18" t="s">
        <v>355</v>
      </c>
      <c r="C16" s="38" t="s">
        <v>149</v>
      </c>
      <c r="D16" s="38" t="s">
        <v>52</v>
      </c>
      <c r="E16" s="43" t="s">
        <v>150</v>
      </c>
      <c r="F16" s="51">
        <v>38518</v>
      </c>
      <c r="G16" s="38" t="s">
        <v>146</v>
      </c>
      <c r="H16" s="17">
        <v>7</v>
      </c>
      <c r="I16" s="17">
        <v>5</v>
      </c>
      <c r="J16" s="17">
        <v>4</v>
      </c>
      <c r="K16" s="19">
        <v>0</v>
      </c>
      <c r="L16" s="19">
        <v>5</v>
      </c>
      <c r="M16" s="19">
        <v>2</v>
      </c>
      <c r="N16" s="19">
        <v>2</v>
      </c>
      <c r="O16" s="19">
        <v>1</v>
      </c>
      <c r="P16" s="19">
        <v>5</v>
      </c>
      <c r="Q16" s="19">
        <v>5</v>
      </c>
      <c r="R16" s="19">
        <v>0</v>
      </c>
      <c r="S16" s="19">
        <v>2</v>
      </c>
      <c r="T16" s="9">
        <f t="shared" si="0"/>
        <v>38</v>
      </c>
      <c r="U16" s="19"/>
      <c r="V16" s="19" t="s">
        <v>151</v>
      </c>
      <c r="W16" s="26"/>
      <c r="X16" s="26"/>
    </row>
    <row r="17" spans="1:24" ht="15.75">
      <c r="A17" s="30">
        <v>13</v>
      </c>
      <c r="B17" s="18" t="s">
        <v>357</v>
      </c>
      <c r="C17" s="38" t="s">
        <v>47</v>
      </c>
      <c r="D17" s="38" t="s">
        <v>48</v>
      </c>
      <c r="E17" s="38" t="s">
        <v>49</v>
      </c>
      <c r="F17" s="46">
        <v>38616</v>
      </c>
      <c r="G17" s="38" t="s">
        <v>27</v>
      </c>
      <c r="H17" s="17">
        <v>7</v>
      </c>
      <c r="I17" s="17">
        <v>4</v>
      </c>
      <c r="J17" s="17">
        <v>4</v>
      </c>
      <c r="K17" s="16">
        <v>0</v>
      </c>
      <c r="L17" s="16">
        <v>4</v>
      </c>
      <c r="M17" s="16">
        <v>0</v>
      </c>
      <c r="N17" s="16">
        <v>0</v>
      </c>
      <c r="O17" s="16">
        <v>1</v>
      </c>
      <c r="P17" s="16">
        <v>7</v>
      </c>
      <c r="Q17" s="16">
        <v>4</v>
      </c>
      <c r="R17" s="16">
        <v>2</v>
      </c>
      <c r="S17" s="16">
        <v>3</v>
      </c>
      <c r="T17" s="9">
        <f t="shared" si="0"/>
        <v>36</v>
      </c>
      <c r="U17" s="17"/>
      <c r="V17" s="17" t="s">
        <v>22</v>
      </c>
      <c r="W17" s="26"/>
      <c r="X17" s="17" t="s">
        <v>22</v>
      </c>
    </row>
    <row r="18" spans="1:24" ht="15.75">
      <c r="A18" s="30">
        <v>14</v>
      </c>
      <c r="B18" s="18" t="s">
        <v>339</v>
      </c>
      <c r="C18" s="38" t="s">
        <v>209</v>
      </c>
      <c r="D18" s="38" t="s">
        <v>210</v>
      </c>
      <c r="E18" s="38" t="s">
        <v>211</v>
      </c>
      <c r="F18" s="46">
        <v>38578</v>
      </c>
      <c r="G18" s="38" t="s">
        <v>205</v>
      </c>
      <c r="H18" s="17">
        <v>8</v>
      </c>
      <c r="I18" s="17">
        <v>5</v>
      </c>
      <c r="J18" s="17">
        <v>4</v>
      </c>
      <c r="K18" s="19">
        <v>0</v>
      </c>
      <c r="L18" s="19">
        <v>4</v>
      </c>
      <c r="M18" s="19">
        <v>1</v>
      </c>
      <c r="N18" s="19">
        <v>0</v>
      </c>
      <c r="O18" s="19">
        <v>0</v>
      </c>
      <c r="P18" s="19">
        <v>4</v>
      </c>
      <c r="Q18" s="19">
        <v>8</v>
      </c>
      <c r="R18" s="19">
        <v>0</v>
      </c>
      <c r="S18" s="19">
        <v>0</v>
      </c>
      <c r="T18" s="9">
        <f t="shared" si="0"/>
        <v>34</v>
      </c>
      <c r="U18" s="19"/>
      <c r="V18" s="17" t="s">
        <v>206</v>
      </c>
      <c r="W18" s="26"/>
      <c r="X18" s="15"/>
    </row>
    <row r="19" spans="1:24" ht="15.75">
      <c r="A19" s="30">
        <v>15</v>
      </c>
      <c r="B19" s="18" t="s">
        <v>354</v>
      </c>
      <c r="C19" s="39" t="s">
        <v>250</v>
      </c>
      <c r="D19" s="39" t="s">
        <v>43</v>
      </c>
      <c r="E19" s="39" t="s">
        <v>28</v>
      </c>
      <c r="F19" s="48">
        <v>38601</v>
      </c>
      <c r="G19" s="38" t="s">
        <v>223</v>
      </c>
      <c r="H19" s="19">
        <v>6</v>
      </c>
      <c r="I19" s="19">
        <v>5</v>
      </c>
      <c r="J19" s="19">
        <v>0</v>
      </c>
      <c r="K19" s="19">
        <v>0</v>
      </c>
      <c r="L19" s="19">
        <v>2</v>
      </c>
      <c r="M19" s="19">
        <v>1</v>
      </c>
      <c r="N19" s="19">
        <v>1</v>
      </c>
      <c r="O19" s="19">
        <v>0</v>
      </c>
      <c r="P19" s="19">
        <v>5</v>
      </c>
      <c r="Q19" s="19">
        <v>8</v>
      </c>
      <c r="R19" s="19">
        <v>2</v>
      </c>
      <c r="S19" s="19">
        <v>2</v>
      </c>
      <c r="T19" s="9">
        <f t="shared" si="0"/>
        <v>32</v>
      </c>
      <c r="U19" s="19"/>
      <c r="V19" s="17" t="s">
        <v>238</v>
      </c>
      <c r="W19" s="19"/>
      <c r="X19" s="31"/>
    </row>
    <row r="20" spans="1:24" ht="16.5" customHeight="1">
      <c r="A20" s="30">
        <v>16</v>
      </c>
      <c r="B20" s="18" t="s">
        <v>343</v>
      </c>
      <c r="C20" s="38" t="s">
        <v>244</v>
      </c>
      <c r="D20" s="38" t="s">
        <v>124</v>
      </c>
      <c r="E20" s="38" t="s">
        <v>245</v>
      </c>
      <c r="F20" s="46">
        <v>38626</v>
      </c>
      <c r="G20" s="38" t="s">
        <v>223</v>
      </c>
      <c r="H20" s="17">
        <v>7</v>
      </c>
      <c r="I20" s="17">
        <v>6</v>
      </c>
      <c r="J20" s="17">
        <v>0</v>
      </c>
      <c r="K20" s="19">
        <v>0</v>
      </c>
      <c r="L20" s="19">
        <v>2</v>
      </c>
      <c r="M20" s="19">
        <v>0</v>
      </c>
      <c r="N20" s="19">
        <v>0</v>
      </c>
      <c r="O20" s="19">
        <v>0</v>
      </c>
      <c r="P20" s="19">
        <v>7</v>
      </c>
      <c r="Q20" s="19">
        <v>10</v>
      </c>
      <c r="R20" s="19">
        <v>0</v>
      </c>
      <c r="S20" s="19">
        <v>0</v>
      </c>
      <c r="T20" s="9">
        <f t="shared" si="0"/>
        <v>32</v>
      </c>
      <c r="U20" s="19"/>
      <c r="V20" s="17" t="s">
        <v>238</v>
      </c>
      <c r="W20" s="19"/>
      <c r="X20" s="31"/>
    </row>
    <row r="21" spans="1:24" ht="14.25" customHeight="1">
      <c r="A21" s="30">
        <v>17</v>
      </c>
      <c r="B21" s="18" t="s">
        <v>333</v>
      </c>
      <c r="C21" s="39" t="s">
        <v>253</v>
      </c>
      <c r="D21" s="39" t="s">
        <v>37</v>
      </c>
      <c r="E21" s="39" t="s">
        <v>44</v>
      </c>
      <c r="F21" s="48">
        <v>111756</v>
      </c>
      <c r="G21" s="38" t="s">
        <v>223</v>
      </c>
      <c r="H21" s="19">
        <v>5</v>
      </c>
      <c r="I21" s="19">
        <v>5</v>
      </c>
      <c r="J21" s="19">
        <v>4</v>
      </c>
      <c r="K21" s="19">
        <v>0</v>
      </c>
      <c r="L21" s="19">
        <v>2</v>
      </c>
      <c r="M21" s="19">
        <v>2</v>
      </c>
      <c r="N21" s="19">
        <v>1</v>
      </c>
      <c r="O21" s="19">
        <v>1</v>
      </c>
      <c r="P21" s="19">
        <v>7</v>
      </c>
      <c r="Q21" s="19">
        <v>3</v>
      </c>
      <c r="R21" s="19">
        <v>0</v>
      </c>
      <c r="S21" s="19">
        <v>1</v>
      </c>
      <c r="T21" s="9">
        <f t="shared" si="0"/>
        <v>31</v>
      </c>
      <c r="U21" s="19"/>
      <c r="V21" s="17" t="s">
        <v>238</v>
      </c>
      <c r="W21" s="19"/>
      <c r="X21" s="31"/>
    </row>
    <row r="22" spans="1:24" ht="15.75">
      <c r="A22" s="30">
        <v>18</v>
      </c>
      <c r="B22" s="61" t="s">
        <v>331</v>
      </c>
      <c r="C22" s="38" t="s">
        <v>271</v>
      </c>
      <c r="D22" s="38" t="s">
        <v>25</v>
      </c>
      <c r="E22" s="38" t="s">
        <v>35</v>
      </c>
      <c r="F22" s="62">
        <v>38671</v>
      </c>
      <c r="G22" s="38" t="s">
        <v>269</v>
      </c>
      <c r="H22" s="17">
        <v>6</v>
      </c>
      <c r="I22" s="17">
        <v>5</v>
      </c>
      <c r="J22" s="17">
        <v>4</v>
      </c>
      <c r="K22" s="19">
        <v>0</v>
      </c>
      <c r="L22" s="19">
        <v>3</v>
      </c>
      <c r="M22" s="19">
        <v>3</v>
      </c>
      <c r="N22" s="19">
        <v>0</v>
      </c>
      <c r="O22" s="19">
        <v>0</v>
      </c>
      <c r="P22" s="19">
        <v>5</v>
      </c>
      <c r="Q22" s="19">
        <v>5</v>
      </c>
      <c r="R22" s="19">
        <v>0</v>
      </c>
      <c r="S22" s="19">
        <v>0</v>
      </c>
      <c r="T22" s="9">
        <f t="shared" si="0"/>
        <v>31</v>
      </c>
      <c r="U22" s="19"/>
      <c r="V22" s="17" t="s">
        <v>270</v>
      </c>
      <c r="W22" s="26"/>
      <c r="X22" s="8"/>
    </row>
    <row r="23" spans="1:24" ht="15.75">
      <c r="A23" s="30">
        <v>19</v>
      </c>
      <c r="B23" s="18" t="s">
        <v>344</v>
      </c>
      <c r="C23" s="38" t="s">
        <v>345</v>
      </c>
      <c r="D23" s="38" t="s">
        <v>50</v>
      </c>
      <c r="E23" s="38" t="s">
        <v>24</v>
      </c>
      <c r="F23" s="46">
        <v>38621</v>
      </c>
      <c r="G23" s="38" t="s">
        <v>27</v>
      </c>
      <c r="H23" s="17">
        <v>7</v>
      </c>
      <c r="I23" s="17">
        <v>3</v>
      </c>
      <c r="J23" s="17">
        <v>0</v>
      </c>
      <c r="K23" s="16">
        <v>0</v>
      </c>
      <c r="L23" s="16">
        <v>3</v>
      </c>
      <c r="M23" s="16">
        <v>0</v>
      </c>
      <c r="N23" s="16">
        <v>1</v>
      </c>
      <c r="O23" s="16">
        <v>0</v>
      </c>
      <c r="P23" s="16">
        <v>4</v>
      </c>
      <c r="Q23" s="16">
        <v>3</v>
      </c>
      <c r="R23" s="16">
        <v>5</v>
      </c>
      <c r="S23" s="16">
        <v>3</v>
      </c>
      <c r="T23" s="9">
        <f t="shared" si="0"/>
        <v>29</v>
      </c>
      <c r="U23" s="19"/>
      <c r="V23" s="17" t="s">
        <v>22</v>
      </c>
      <c r="W23" s="26"/>
      <c r="X23" s="26"/>
    </row>
    <row r="24" spans="1:24" ht="16.5" customHeight="1">
      <c r="A24" s="30">
        <v>20</v>
      </c>
      <c r="B24" s="18" t="s">
        <v>349</v>
      </c>
      <c r="C24" s="38" t="s">
        <v>222</v>
      </c>
      <c r="D24" s="38" t="s">
        <v>70</v>
      </c>
      <c r="E24" s="38" t="s">
        <v>32</v>
      </c>
      <c r="F24" s="46">
        <v>38477</v>
      </c>
      <c r="G24" s="38" t="s">
        <v>281</v>
      </c>
      <c r="H24" s="17">
        <v>9</v>
      </c>
      <c r="I24" s="17">
        <v>3</v>
      </c>
      <c r="J24" s="17">
        <v>0</v>
      </c>
      <c r="K24" s="19">
        <v>0</v>
      </c>
      <c r="L24" s="19">
        <v>4</v>
      </c>
      <c r="M24" s="19">
        <v>0</v>
      </c>
      <c r="N24" s="19">
        <v>0</v>
      </c>
      <c r="O24" s="19">
        <v>1</v>
      </c>
      <c r="P24" s="19">
        <v>7</v>
      </c>
      <c r="Q24" s="19">
        <v>0</v>
      </c>
      <c r="R24" s="19">
        <v>0</v>
      </c>
      <c r="S24" s="19">
        <v>2</v>
      </c>
      <c r="T24" s="9">
        <f t="shared" si="0"/>
        <v>26</v>
      </c>
      <c r="U24" s="17"/>
      <c r="V24" s="26" t="s">
        <v>215</v>
      </c>
      <c r="W24" s="26"/>
      <c r="X24" s="8"/>
    </row>
    <row r="25" spans="1:24" ht="15.75">
      <c r="A25" s="30">
        <v>21</v>
      </c>
      <c r="B25" s="18" t="s">
        <v>335</v>
      </c>
      <c r="C25" s="38" t="s">
        <v>196</v>
      </c>
      <c r="D25" s="38" t="s">
        <v>43</v>
      </c>
      <c r="E25" s="38" t="s">
        <v>197</v>
      </c>
      <c r="F25" s="46">
        <v>38449</v>
      </c>
      <c r="G25" s="38" t="s">
        <v>181</v>
      </c>
      <c r="H25" s="17">
        <v>7</v>
      </c>
      <c r="I25" s="17">
        <v>5</v>
      </c>
      <c r="J25" s="17">
        <v>0</v>
      </c>
      <c r="K25" s="19">
        <v>0</v>
      </c>
      <c r="L25" s="19">
        <v>2</v>
      </c>
      <c r="M25" s="19">
        <v>1</v>
      </c>
      <c r="N25" s="19">
        <v>0</v>
      </c>
      <c r="O25" s="19">
        <v>0</v>
      </c>
      <c r="P25" s="19">
        <v>5</v>
      </c>
      <c r="Q25" s="19">
        <v>3</v>
      </c>
      <c r="R25" s="19">
        <v>0</v>
      </c>
      <c r="S25" s="19">
        <v>3</v>
      </c>
      <c r="T25" s="9">
        <f t="shared" si="0"/>
        <v>26</v>
      </c>
      <c r="U25" s="19"/>
      <c r="V25" s="17" t="s">
        <v>182</v>
      </c>
      <c r="W25" s="26"/>
      <c r="X25" s="26"/>
    </row>
    <row r="26" spans="1:24" ht="14.25" customHeight="1">
      <c r="A26" s="30">
        <v>22</v>
      </c>
      <c r="B26" s="18" t="s">
        <v>352</v>
      </c>
      <c r="C26" s="38" t="s">
        <v>53</v>
      </c>
      <c r="D26" s="38" t="s">
        <v>17</v>
      </c>
      <c r="E26" s="38" t="s">
        <v>54</v>
      </c>
      <c r="F26" s="46">
        <v>38472</v>
      </c>
      <c r="G26" s="38" t="s">
        <v>27</v>
      </c>
      <c r="H26" s="17">
        <v>8</v>
      </c>
      <c r="I26" s="17">
        <v>4</v>
      </c>
      <c r="J26" s="17">
        <v>4</v>
      </c>
      <c r="K26" s="16">
        <v>0</v>
      </c>
      <c r="L26" s="16">
        <v>2</v>
      </c>
      <c r="M26" s="16">
        <v>1</v>
      </c>
      <c r="N26" s="16">
        <v>0</v>
      </c>
      <c r="O26" s="16">
        <v>0</v>
      </c>
      <c r="P26" s="16">
        <v>2</v>
      </c>
      <c r="Q26" s="16">
        <v>3</v>
      </c>
      <c r="R26" s="16">
        <v>1</v>
      </c>
      <c r="S26" s="16">
        <v>0</v>
      </c>
      <c r="T26" s="9">
        <f t="shared" si="0"/>
        <v>25</v>
      </c>
      <c r="U26" s="19"/>
      <c r="V26" s="23" t="s">
        <v>22</v>
      </c>
      <c r="W26" s="26"/>
      <c r="X26" s="26"/>
    </row>
    <row r="27" spans="1:24" ht="15.75">
      <c r="A27" s="30">
        <v>23</v>
      </c>
      <c r="B27" s="18" t="s">
        <v>358</v>
      </c>
      <c r="C27" s="40" t="s">
        <v>55</v>
      </c>
      <c r="D27" s="40" t="s">
        <v>56</v>
      </c>
      <c r="E27" s="40" t="s">
        <v>20</v>
      </c>
      <c r="F27" s="47">
        <v>38776</v>
      </c>
      <c r="G27" s="38" t="s">
        <v>27</v>
      </c>
      <c r="H27" s="16">
        <v>4</v>
      </c>
      <c r="I27" s="16">
        <v>5</v>
      </c>
      <c r="J27" s="16">
        <v>4</v>
      </c>
      <c r="K27" s="16">
        <v>0</v>
      </c>
      <c r="L27" s="16">
        <v>1</v>
      </c>
      <c r="M27" s="16">
        <v>1</v>
      </c>
      <c r="N27" s="16">
        <v>0</v>
      </c>
      <c r="O27" s="16">
        <v>1</v>
      </c>
      <c r="P27" s="16">
        <v>4</v>
      </c>
      <c r="Q27" s="16">
        <v>3</v>
      </c>
      <c r="R27" s="16">
        <v>0</v>
      </c>
      <c r="S27" s="16">
        <v>1</v>
      </c>
      <c r="T27" s="9">
        <f t="shared" si="0"/>
        <v>24</v>
      </c>
      <c r="U27" s="19"/>
      <c r="V27" s="17" t="s">
        <v>22</v>
      </c>
      <c r="W27" s="26"/>
      <c r="X27" s="26"/>
    </row>
    <row r="28" spans="1:24" ht="15.75">
      <c r="A28" s="30">
        <v>24</v>
      </c>
      <c r="B28" s="18" t="s">
        <v>356</v>
      </c>
      <c r="C28" s="38" t="s">
        <v>257</v>
      </c>
      <c r="D28" s="38" t="s">
        <v>160</v>
      </c>
      <c r="E28" s="38" t="s">
        <v>49</v>
      </c>
      <c r="F28" s="46">
        <v>38735</v>
      </c>
      <c r="G28" s="38" t="s">
        <v>223</v>
      </c>
      <c r="H28" s="17">
        <v>10</v>
      </c>
      <c r="I28" s="17">
        <v>3</v>
      </c>
      <c r="J28" s="17">
        <v>0</v>
      </c>
      <c r="K28" s="19">
        <v>0</v>
      </c>
      <c r="L28" s="19">
        <v>0</v>
      </c>
      <c r="M28" s="19">
        <v>1</v>
      </c>
      <c r="N28" s="19">
        <v>1</v>
      </c>
      <c r="O28" s="19">
        <v>1</v>
      </c>
      <c r="P28" s="19">
        <v>4</v>
      </c>
      <c r="Q28" s="19">
        <v>3</v>
      </c>
      <c r="R28" s="19">
        <v>0</v>
      </c>
      <c r="S28" s="19">
        <v>1</v>
      </c>
      <c r="T28" s="9">
        <f t="shared" si="0"/>
        <v>24</v>
      </c>
      <c r="U28" s="19"/>
      <c r="V28" s="17" t="s">
        <v>238</v>
      </c>
      <c r="W28" s="19" t="s">
        <v>238</v>
      </c>
      <c r="X28" s="31" t="s">
        <v>238</v>
      </c>
    </row>
    <row r="29" spans="1:24" ht="15.75">
      <c r="A29" s="30">
        <v>25</v>
      </c>
      <c r="B29" s="18" t="s">
        <v>346</v>
      </c>
      <c r="C29" s="38" t="s">
        <v>236</v>
      </c>
      <c r="D29" s="38" t="s">
        <v>237</v>
      </c>
      <c r="E29" s="38" t="s">
        <v>54</v>
      </c>
      <c r="F29" s="46">
        <v>38906</v>
      </c>
      <c r="G29" s="38" t="s">
        <v>223</v>
      </c>
      <c r="H29" s="17">
        <v>4</v>
      </c>
      <c r="I29" s="17">
        <v>3</v>
      </c>
      <c r="J29" s="17">
        <v>0</v>
      </c>
      <c r="K29" s="19">
        <v>0</v>
      </c>
      <c r="L29" s="19">
        <v>3</v>
      </c>
      <c r="M29" s="19">
        <v>0</v>
      </c>
      <c r="N29" s="19">
        <v>1</v>
      </c>
      <c r="O29" s="19">
        <v>0</v>
      </c>
      <c r="P29" s="19">
        <v>4</v>
      </c>
      <c r="Q29" s="19">
        <v>3</v>
      </c>
      <c r="R29" s="19">
        <v>0</v>
      </c>
      <c r="S29" s="19">
        <v>2</v>
      </c>
      <c r="T29" s="9">
        <f t="shared" si="0"/>
        <v>20</v>
      </c>
      <c r="U29" s="19"/>
      <c r="V29" s="17"/>
      <c r="W29" s="19" t="s">
        <v>347</v>
      </c>
      <c r="X29" s="31" t="s">
        <v>347</v>
      </c>
    </row>
    <row r="30" spans="1:24" ht="15.75">
      <c r="A30" s="30">
        <v>26</v>
      </c>
      <c r="B30" s="18" t="s">
        <v>336</v>
      </c>
      <c r="C30" s="38" t="s">
        <v>148</v>
      </c>
      <c r="D30" s="38" t="s">
        <v>43</v>
      </c>
      <c r="E30" s="38" t="s">
        <v>20</v>
      </c>
      <c r="F30" s="46">
        <v>38507</v>
      </c>
      <c r="G30" s="38" t="s">
        <v>146</v>
      </c>
      <c r="H30" s="17">
        <v>6</v>
      </c>
      <c r="I30" s="17">
        <v>1</v>
      </c>
      <c r="J30" s="17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</v>
      </c>
      <c r="Q30" s="19">
        <v>3</v>
      </c>
      <c r="R30" s="19">
        <v>0</v>
      </c>
      <c r="S30" s="19">
        <v>0</v>
      </c>
      <c r="T30" s="9">
        <f t="shared" si="0"/>
        <v>13</v>
      </c>
      <c r="U30" s="19"/>
      <c r="V30" s="17" t="s">
        <v>147</v>
      </c>
      <c r="W30" s="26"/>
      <c r="X30" s="26"/>
    </row>
    <row r="31" spans="1:24" ht="15.75">
      <c r="A31" s="30"/>
      <c r="B31" s="18"/>
      <c r="C31" s="38" t="s">
        <v>174</v>
      </c>
      <c r="D31" s="38" t="s">
        <v>135</v>
      </c>
      <c r="E31" s="38" t="s">
        <v>41</v>
      </c>
      <c r="F31" s="38"/>
      <c r="G31" s="38" t="s">
        <v>157</v>
      </c>
      <c r="H31" s="17"/>
      <c r="I31" s="17"/>
      <c r="J31" s="17"/>
      <c r="K31" s="19"/>
      <c r="L31" s="19"/>
      <c r="M31" s="19"/>
      <c r="N31" s="19"/>
      <c r="O31" s="19"/>
      <c r="P31" s="19"/>
      <c r="Q31" s="19"/>
      <c r="R31" s="19"/>
      <c r="S31" s="19"/>
      <c r="T31" s="17" t="s">
        <v>408</v>
      </c>
      <c r="U31" s="19"/>
      <c r="V31" s="17" t="s">
        <v>158</v>
      </c>
      <c r="W31" s="26"/>
      <c r="X31" s="26"/>
    </row>
    <row r="32" spans="1:24" ht="15.75">
      <c r="A32" s="30"/>
      <c r="B32" s="18"/>
      <c r="C32" s="38" t="s">
        <v>242</v>
      </c>
      <c r="D32" s="38" t="s">
        <v>50</v>
      </c>
      <c r="E32" s="38" t="s">
        <v>243</v>
      </c>
      <c r="F32" s="38"/>
      <c r="G32" s="38" t="s">
        <v>223</v>
      </c>
      <c r="H32" s="17"/>
      <c r="I32" s="17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7" t="s">
        <v>408</v>
      </c>
      <c r="U32" s="19"/>
      <c r="V32" s="17" t="s">
        <v>238</v>
      </c>
      <c r="W32" s="31" t="s">
        <v>238</v>
      </c>
      <c r="X32" s="31" t="s">
        <v>238</v>
      </c>
    </row>
    <row r="33" spans="1:24" ht="15.75">
      <c r="A33" s="30"/>
      <c r="B33" s="18"/>
      <c r="C33" s="38" t="s">
        <v>242</v>
      </c>
      <c r="D33" s="38" t="s">
        <v>117</v>
      </c>
      <c r="E33" s="38" t="s">
        <v>243</v>
      </c>
      <c r="F33" s="38"/>
      <c r="G33" s="38" t="s">
        <v>223</v>
      </c>
      <c r="H33" s="17"/>
      <c r="I33" s="17"/>
      <c r="J33" s="17"/>
      <c r="K33" s="19"/>
      <c r="L33" s="17"/>
      <c r="M33" s="19"/>
      <c r="N33" s="19"/>
      <c r="O33" s="19"/>
      <c r="P33" s="19"/>
      <c r="Q33" s="19"/>
      <c r="R33" s="19"/>
      <c r="S33" s="19"/>
      <c r="T33" s="17" t="s">
        <v>408</v>
      </c>
      <c r="U33" s="19"/>
      <c r="V33" s="17" t="s">
        <v>238</v>
      </c>
      <c r="W33" s="31" t="s">
        <v>238</v>
      </c>
      <c r="X33" s="31" t="s">
        <v>238</v>
      </c>
    </row>
    <row r="34" spans="1:24" ht="15.75">
      <c r="A34" s="30"/>
      <c r="B34" s="18"/>
      <c r="C34" s="39" t="s">
        <v>256</v>
      </c>
      <c r="D34" s="39" t="s">
        <v>160</v>
      </c>
      <c r="E34" s="39" t="s">
        <v>113</v>
      </c>
      <c r="F34" s="39"/>
      <c r="G34" s="38" t="s">
        <v>223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7" t="s">
        <v>408</v>
      </c>
      <c r="U34" s="19"/>
      <c r="V34" s="17" t="s">
        <v>238</v>
      </c>
      <c r="W34" s="31" t="s">
        <v>238</v>
      </c>
      <c r="X34" s="31" t="s">
        <v>238</v>
      </c>
    </row>
    <row r="35" spans="1:24" ht="15.75">
      <c r="A35" s="30"/>
      <c r="B35" s="18"/>
      <c r="C35" s="38" t="s">
        <v>173</v>
      </c>
      <c r="D35" s="38" t="s">
        <v>58</v>
      </c>
      <c r="E35" s="38" t="s">
        <v>107</v>
      </c>
      <c r="F35" s="38"/>
      <c r="G35" s="38" t="s">
        <v>157</v>
      </c>
      <c r="H35" s="17"/>
      <c r="I35" s="17"/>
      <c r="J35" s="17"/>
      <c r="K35" s="19"/>
      <c r="L35" s="19"/>
      <c r="M35" s="19"/>
      <c r="N35" s="19"/>
      <c r="O35" s="19"/>
      <c r="P35" s="19"/>
      <c r="Q35" s="19"/>
      <c r="R35" s="19"/>
      <c r="S35" s="19"/>
      <c r="T35" s="17" t="s">
        <v>408</v>
      </c>
      <c r="U35" s="19"/>
      <c r="V35" s="17" t="s">
        <v>158</v>
      </c>
      <c r="W35" s="26"/>
      <c r="X35" s="26"/>
    </row>
    <row r="36" spans="1:24" ht="15.75">
      <c r="A36" s="30"/>
      <c r="B36" s="18"/>
      <c r="C36" s="38" t="s">
        <v>121</v>
      </c>
      <c r="D36" s="38" t="s">
        <v>63</v>
      </c>
      <c r="E36" s="38" t="s">
        <v>64</v>
      </c>
      <c r="F36" s="38"/>
      <c r="G36" s="38" t="s">
        <v>111</v>
      </c>
      <c r="H36" s="17"/>
      <c r="I36" s="17"/>
      <c r="J36" s="17"/>
      <c r="K36" s="19"/>
      <c r="L36" s="19"/>
      <c r="M36" s="19"/>
      <c r="N36" s="19"/>
      <c r="O36" s="19"/>
      <c r="P36" s="19"/>
      <c r="Q36" s="19"/>
      <c r="R36" s="19"/>
      <c r="S36" s="19"/>
      <c r="T36" s="17" t="s">
        <v>408</v>
      </c>
      <c r="U36" s="19"/>
      <c r="V36" s="17" t="s">
        <v>119</v>
      </c>
      <c r="W36" s="26"/>
      <c r="X36" s="26"/>
    </row>
    <row r="37" spans="1:24" ht="15.75">
      <c r="A37" s="30"/>
      <c r="B37" s="18"/>
      <c r="C37" s="39" t="s">
        <v>225</v>
      </c>
      <c r="D37" s="39" t="s">
        <v>240</v>
      </c>
      <c r="E37" s="39" t="s">
        <v>44</v>
      </c>
      <c r="F37" s="39"/>
      <c r="G37" s="38" t="s">
        <v>223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7" t="s">
        <v>408</v>
      </c>
      <c r="U37" s="19"/>
      <c r="V37" s="17" t="s">
        <v>238</v>
      </c>
      <c r="W37" s="31" t="s">
        <v>238</v>
      </c>
      <c r="X37" s="31" t="s">
        <v>238</v>
      </c>
    </row>
    <row r="38" spans="1:24" ht="15.75">
      <c r="A38" s="30"/>
      <c r="B38" s="18"/>
      <c r="C38" s="38" t="s">
        <v>246</v>
      </c>
      <c r="D38" s="38" t="s">
        <v>37</v>
      </c>
      <c r="E38" s="38" t="s">
        <v>94</v>
      </c>
      <c r="F38" s="38"/>
      <c r="G38" s="38" t="s">
        <v>223</v>
      </c>
      <c r="H38" s="17"/>
      <c r="I38" s="17"/>
      <c r="J38" s="17"/>
      <c r="K38" s="19"/>
      <c r="L38" s="19"/>
      <c r="M38" s="19"/>
      <c r="N38" s="19"/>
      <c r="O38" s="19"/>
      <c r="P38" s="19"/>
      <c r="Q38" s="19"/>
      <c r="R38" s="19"/>
      <c r="S38" s="19"/>
      <c r="T38" s="17" t="s">
        <v>408</v>
      </c>
      <c r="U38" s="19"/>
      <c r="V38" s="17" t="s">
        <v>238</v>
      </c>
      <c r="W38" s="31" t="s">
        <v>238</v>
      </c>
      <c r="X38" s="31" t="s">
        <v>238</v>
      </c>
    </row>
    <row r="39" spans="1:24" ht="15.75">
      <c r="A39" s="30"/>
      <c r="C39" s="41" t="s">
        <v>286</v>
      </c>
      <c r="D39" s="41" t="s">
        <v>63</v>
      </c>
      <c r="E39" s="42"/>
      <c r="F39" s="42"/>
      <c r="G39" s="41" t="s">
        <v>284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7" t="s">
        <v>408</v>
      </c>
      <c r="U39" s="21"/>
      <c r="V39" s="8"/>
      <c r="W39" s="8"/>
      <c r="X39" s="8"/>
    </row>
    <row r="40" spans="1:24" ht="13.5" customHeight="1">
      <c r="A40" s="30"/>
      <c r="B40" s="34"/>
      <c r="C40" s="39" t="s">
        <v>254</v>
      </c>
      <c r="D40" s="39" t="s">
        <v>109</v>
      </c>
      <c r="E40" s="39" t="s">
        <v>255</v>
      </c>
      <c r="F40" s="39"/>
      <c r="G40" s="38" t="s">
        <v>223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7" t="s">
        <v>408</v>
      </c>
      <c r="U40" s="19"/>
      <c r="V40" s="17" t="s">
        <v>238</v>
      </c>
      <c r="W40" s="31" t="s">
        <v>238</v>
      </c>
      <c r="X40" s="31" t="s">
        <v>238</v>
      </c>
    </row>
    <row r="41" spans="1:24" ht="15.75">
      <c r="A41" s="30"/>
      <c r="B41" s="34"/>
      <c r="C41" s="38" t="s">
        <v>251</v>
      </c>
      <c r="D41" s="38" t="s">
        <v>252</v>
      </c>
      <c r="E41" s="38" t="s">
        <v>44</v>
      </c>
      <c r="F41" s="38"/>
      <c r="G41" s="38" t="s">
        <v>223</v>
      </c>
      <c r="H41" s="17"/>
      <c r="I41" s="17"/>
      <c r="J41" s="17"/>
      <c r="K41" s="19"/>
      <c r="L41" s="19"/>
      <c r="M41" s="19"/>
      <c r="N41" s="19"/>
      <c r="O41" s="19"/>
      <c r="P41" s="19"/>
      <c r="Q41" s="19"/>
      <c r="R41" s="19"/>
      <c r="S41" s="19"/>
      <c r="T41" s="17" t="s">
        <v>408</v>
      </c>
      <c r="U41" s="19"/>
      <c r="V41" s="17" t="s">
        <v>238</v>
      </c>
      <c r="W41" s="31" t="s">
        <v>238</v>
      </c>
      <c r="X41" s="31" t="s">
        <v>238</v>
      </c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</sheetData>
  <sheetProtection/>
  <autoFilter ref="A4:X38">
    <sortState ref="A5:X57">
      <sortCondition descending="1" sortBy="value" ref="T5:T57"/>
    </sortState>
  </autoFilter>
  <mergeCells count="1">
    <mergeCell ref="A1: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="80" zoomScaleNormal="80" zoomScalePageLayoutView="0" workbookViewId="0" topLeftCell="A1">
      <selection activeCell="V11" sqref="V11"/>
    </sheetView>
  </sheetViews>
  <sheetFormatPr defaultColWidth="9.140625" defaultRowHeight="15"/>
  <cols>
    <col min="1" max="1" width="3.8515625" style="0" bestFit="1" customWidth="1"/>
    <col min="2" max="2" width="9.140625" style="0" customWidth="1"/>
    <col min="3" max="3" width="16.8515625" style="0" customWidth="1"/>
    <col min="4" max="4" width="13.421875" style="0" customWidth="1"/>
    <col min="5" max="5" width="17.57421875" style="0" customWidth="1"/>
    <col min="6" max="6" width="19.140625" style="0" customWidth="1"/>
    <col min="7" max="7" width="52.421875" style="0" customWidth="1"/>
    <col min="8" max="19" width="3.8515625" style="0" customWidth="1"/>
    <col min="20" max="20" width="11.00390625" style="0" customWidth="1"/>
    <col min="21" max="21" width="16.140625" style="0" customWidth="1"/>
    <col min="22" max="22" width="39.7109375" style="0" customWidth="1"/>
    <col min="23" max="24" width="32.8515625" style="0" customWidth="1"/>
  </cols>
  <sheetData>
    <row r="1" spans="1:24" ht="33" customHeight="1">
      <c r="A1" s="67" t="s">
        <v>296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.75">
      <c r="A2" s="9" t="s">
        <v>0</v>
      </c>
      <c r="B2" s="9"/>
      <c r="C2" s="9"/>
      <c r="D2" s="9"/>
      <c r="E2" s="9"/>
      <c r="F2" s="9"/>
      <c r="G2" s="9" t="s">
        <v>1</v>
      </c>
      <c r="H2" s="10">
        <v>1</v>
      </c>
      <c r="I2" s="11">
        <v>2</v>
      </c>
      <c r="J2" s="12">
        <v>3</v>
      </c>
      <c r="K2" s="11">
        <v>4</v>
      </c>
      <c r="L2" s="11">
        <v>5</v>
      </c>
      <c r="M2" s="11">
        <v>6</v>
      </c>
      <c r="N2" s="11">
        <v>7</v>
      </c>
      <c r="O2" s="11">
        <v>8</v>
      </c>
      <c r="P2" s="11">
        <v>9</v>
      </c>
      <c r="Q2" s="11">
        <v>10</v>
      </c>
      <c r="R2" s="11">
        <v>11</v>
      </c>
      <c r="S2" s="11">
        <v>12</v>
      </c>
      <c r="T2" s="10" t="s">
        <v>2</v>
      </c>
      <c r="U2" s="9" t="s">
        <v>3</v>
      </c>
      <c r="V2" s="9" t="s">
        <v>12</v>
      </c>
      <c r="W2" s="13" t="s">
        <v>9</v>
      </c>
      <c r="X2" s="13" t="s">
        <v>10</v>
      </c>
    </row>
    <row r="3" spans="1:24" ht="15.75">
      <c r="A3" s="9"/>
      <c r="B3" s="9"/>
      <c r="C3" s="9"/>
      <c r="D3" s="9"/>
      <c r="E3" s="9"/>
      <c r="F3" s="9"/>
      <c r="G3" s="14" t="s">
        <v>4</v>
      </c>
      <c r="H3" s="9">
        <v>10</v>
      </c>
      <c r="I3" s="9">
        <v>27</v>
      </c>
      <c r="J3" s="9">
        <v>6</v>
      </c>
      <c r="K3" s="11">
        <v>3</v>
      </c>
      <c r="L3" s="11">
        <v>4</v>
      </c>
      <c r="M3" s="11">
        <v>7</v>
      </c>
      <c r="N3" s="11">
        <v>10</v>
      </c>
      <c r="O3" s="11">
        <v>9</v>
      </c>
      <c r="P3" s="11">
        <v>4</v>
      </c>
      <c r="Q3" s="11">
        <v>8</v>
      </c>
      <c r="R3" s="11">
        <v>4</v>
      </c>
      <c r="S3" s="11">
        <v>8</v>
      </c>
      <c r="T3" s="9">
        <f aca="true" t="shared" si="0" ref="T3:T14">H3+I3+J3+K3+L3+M3+N3+O3+P3+Q3+R3+S3</f>
        <v>100</v>
      </c>
      <c r="U3" s="9"/>
      <c r="V3" s="9"/>
      <c r="W3" s="15"/>
      <c r="X3" s="15"/>
    </row>
    <row r="4" spans="1:24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300</v>
      </c>
      <c r="G4" s="9" t="s">
        <v>8</v>
      </c>
      <c r="H4" s="9"/>
      <c r="I4" s="9"/>
      <c r="J4" s="9"/>
      <c r="K4" s="11"/>
      <c r="L4" s="11"/>
      <c r="M4" s="11"/>
      <c r="N4" s="11"/>
      <c r="O4" s="11"/>
      <c r="P4" s="11"/>
      <c r="Q4" s="11"/>
      <c r="R4" s="11"/>
      <c r="S4" s="11"/>
      <c r="T4" s="9">
        <f t="shared" si="0"/>
        <v>0</v>
      </c>
      <c r="U4" s="9"/>
      <c r="V4" s="9"/>
      <c r="W4" s="15"/>
      <c r="X4" s="15"/>
    </row>
    <row r="5" spans="1:24" ht="15.75">
      <c r="A5" s="60">
        <v>1</v>
      </c>
      <c r="B5" s="19" t="s">
        <v>370</v>
      </c>
      <c r="C5" s="39" t="s">
        <v>288</v>
      </c>
      <c r="D5" s="39" t="s">
        <v>289</v>
      </c>
      <c r="E5" s="39" t="s">
        <v>371</v>
      </c>
      <c r="F5" s="48">
        <v>38007</v>
      </c>
      <c r="G5" s="38" t="s">
        <v>282</v>
      </c>
      <c r="H5" s="17">
        <v>7</v>
      </c>
      <c r="I5" s="19">
        <v>10</v>
      </c>
      <c r="J5" s="19">
        <v>6</v>
      </c>
      <c r="K5" s="19">
        <v>3</v>
      </c>
      <c r="L5" s="19">
        <v>0</v>
      </c>
      <c r="M5" s="19">
        <v>3</v>
      </c>
      <c r="N5" s="19">
        <v>10</v>
      </c>
      <c r="O5" s="19">
        <v>7</v>
      </c>
      <c r="P5" s="19">
        <v>4</v>
      </c>
      <c r="Q5" s="19">
        <v>8</v>
      </c>
      <c r="R5" s="19">
        <v>3</v>
      </c>
      <c r="S5" s="19">
        <v>4</v>
      </c>
      <c r="T5" s="9">
        <f t="shared" si="0"/>
        <v>65</v>
      </c>
      <c r="U5" s="17" t="s">
        <v>409</v>
      </c>
      <c r="V5" s="17" t="s">
        <v>155</v>
      </c>
      <c r="W5" s="19"/>
      <c r="X5" s="8"/>
    </row>
    <row r="6" spans="1:24" ht="15.75">
      <c r="A6" s="60">
        <v>2</v>
      </c>
      <c r="B6" s="18" t="s">
        <v>372</v>
      </c>
      <c r="C6" s="38" t="s">
        <v>290</v>
      </c>
      <c r="D6" s="38" t="s">
        <v>15</v>
      </c>
      <c r="E6" s="39" t="s">
        <v>128</v>
      </c>
      <c r="F6" s="48">
        <v>38182</v>
      </c>
      <c r="G6" s="38" t="s">
        <v>181</v>
      </c>
      <c r="H6" s="17">
        <v>6</v>
      </c>
      <c r="I6" s="19">
        <v>7</v>
      </c>
      <c r="J6" s="19">
        <v>4</v>
      </c>
      <c r="K6" s="19">
        <v>1</v>
      </c>
      <c r="L6" s="19">
        <v>0</v>
      </c>
      <c r="M6" s="19">
        <v>1</v>
      </c>
      <c r="N6" s="19">
        <v>10</v>
      </c>
      <c r="O6" s="19">
        <v>1</v>
      </c>
      <c r="P6" s="19">
        <v>2</v>
      </c>
      <c r="Q6" s="19">
        <v>6</v>
      </c>
      <c r="R6" s="19">
        <v>1</v>
      </c>
      <c r="S6" s="19">
        <v>3</v>
      </c>
      <c r="T6" s="9">
        <f t="shared" si="0"/>
        <v>42</v>
      </c>
      <c r="U6" s="17" t="s">
        <v>410</v>
      </c>
      <c r="V6" s="17" t="s">
        <v>199</v>
      </c>
      <c r="W6" s="19"/>
      <c r="X6" s="8"/>
    </row>
    <row r="7" spans="1:24" ht="15.75">
      <c r="A7" s="60">
        <v>3</v>
      </c>
      <c r="B7" s="19" t="s">
        <v>366</v>
      </c>
      <c r="C7" s="38" t="s">
        <v>287</v>
      </c>
      <c r="D7" s="38" t="s">
        <v>17</v>
      </c>
      <c r="E7" s="39" t="s">
        <v>18</v>
      </c>
      <c r="F7" s="48">
        <v>38268</v>
      </c>
      <c r="G7" s="38" t="s">
        <v>282</v>
      </c>
      <c r="H7" s="17">
        <v>4</v>
      </c>
      <c r="I7" s="19">
        <v>7</v>
      </c>
      <c r="J7" s="19">
        <v>6</v>
      </c>
      <c r="K7" s="19">
        <v>3</v>
      </c>
      <c r="L7" s="19">
        <v>0</v>
      </c>
      <c r="M7" s="19">
        <v>3</v>
      </c>
      <c r="N7" s="19">
        <v>2</v>
      </c>
      <c r="O7" s="19">
        <v>0</v>
      </c>
      <c r="P7" s="19">
        <v>4</v>
      </c>
      <c r="Q7" s="19">
        <v>8</v>
      </c>
      <c r="R7" s="19">
        <v>2</v>
      </c>
      <c r="S7" s="19">
        <v>3</v>
      </c>
      <c r="T7" s="9">
        <f t="shared" si="0"/>
        <v>42</v>
      </c>
      <c r="U7" s="17" t="s">
        <v>410</v>
      </c>
      <c r="V7" s="17" t="s">
        <v>155</v>
      </c>
      <c r="W7" s="19"/>
      <c r="X7" s="8"/>
    </row>
    <row r="8" spans="1:24" ht="15.75">
      <c r="A8" s="60">
        <v>4</v>
      </c>
      <c r="B8" s="18" t="s">
        <v>365</v>
      </c>
      <c r="C8" s="38" t="s">
        <v>258</v>
      </c>
      <c r="D8" s="38" t="s">
        <v>79</v>
      </c>
      <c r="E8" s="38" t="s">
        <v>259</v>
      </c>
      <c r="F8" s="46">
        <v>38176</v>
      </c>
      <c r="G8" s="38" t="s">
        <v>223</v>
      </c>
      <c r="H8" s="17">
        <v>9</v>
      </c>
      <c r="I8" s="17">
        <v>6</v>
      </c>
      <c r="J8" s="17">
        <v>4</v>
      </c>
      <c r="K8" s="19">
        <v>0</v>
      </c>
      <c r="L8" s="19">
        <v>1</v>
      </c>
      <c r="M8" s="19">
        <v>3</v>
      </c>
      <c r="N8" s="19">
        <v>4</v>
      </c>
      <c r="O8" s="19">
        <v>0</v>
      </c>
      <c r="P8" s="19">
        <v>4</v>
      </c>
      <c r="Q8" s="19">
        <v>6</v>
      </c>
      <c r="R8" s="19">
        <v>3</v>
      </c>
      <c r="S8" s="19">
        <v>2</v>
      </c>
      <c r="T8" s="9">
        <f t="shared" si="0"/>
        <v>42</v>
      </c>
      <c r="U8" s="17" t="s">
        <v>410</v>
      </c>
      <c r="V8" s="17" t="s">
        <v>224</v>
      </c>
      <c r="W8" s="17" t="s">
        <v>224</v>
      </c>
      <c r="X8" s="17" t="s">
        <v>224</v>
      </c>
    </row>
    <row r="9" spans="1:24" ht="15.75">
      <c r="A9" s="60">
        <v>5</v>
      </c>
      <c r="B9" s="18" t="s">
        <v>375</v>
      </c>
      <c r="C9" s="38" t="s">
        <v>258</v>
      </c>
      <c r="D9" s="38" t="s">
        <v>83</v>
      </c>
      <c r="E9" s="38" t="s">
        <v>259</v>
      </c>
      <c r="F9" s="46">
        <v>38176</v>
      </c>
      <c r="G9" s="38" t="s">
        <v>223</v>
      </c>
      <c r="H9" s="17">
        <v>7</v>
      </c>
      <c r="I9" s="17">
        <v>7</v>
      </c>
      <c r="J9" s="17">
        <v>4</v>
      </c>
      <c r="K9" s="19">
        <v>1</v>
      </c>
      <c r="L9" s="19">
        <v>1</v>
      </c>
      <c r="M9" s="19">
        <v>0</v>
      </c>
      <c r="N9" s="19">
        <v>6</v>
      </c>
      <c r="O9" s="19">
        <v>1</v>
      </c>
      <c r="P9" s="19">
        <v>0</v>
      </c>
      <c r="Q9" s="19">
        <v>6</v>
      </c>
      <c r="R9" s="19">
        <v>3</v>
      </c>
      <c r="S9" s="19">
        <v>3</v>
      </c>
      <c r="T9" s="9">
        <f t="shared" si="0"/>
        <v>39</v>
      </c>
      <c r="U9" s="24"/>
      <c r="V9" s="17" t="s">
        <v>224</v>
      </c>
      <c r="W9" s="17" t="s">
        <v>224</v>
      </c>
      <c r="X9" s="17" t="s">
        <v>224</v>
      </c>
    </row>
    <row r="10" spans="1:24" ht="15.75">
      <c r="A10" s="60">
        <v>6</v>
      </c>
      <c r="B10" s="18" t="s">
        <v>374</v>
      </c>
      <c r="C10" s="38" t="s">
        <v>175</v>
      </c>
      <c r="D10" s="38" t="s">
        <v>48</v>
      </c>
      <c r="E10" s="38" t="s">
        <v>176</v>
      </c>
      <c r="F10" s="46">
        <v>38266</v>
      </c>
      <c r="G10" s="38" t="s">
        <v>157</v>
      </c>
      <c r="H10" s="17">
        <v>4</v>
      </c>
      <c r="I10" s="17">
        <v>6</v>
      </c>
      <c r="J10" s="17">
        <v>6</v>
      </c>
      <c r="K10" s="19">
        <v>3</v>
      </c>
      <c r="L10" s="19">
        <v>0</v>
      </c>
      <c r="M10" s="19">
        <v>0</v>
      </c>
      <c r="N10" s="19">
        <v>6</v>
      </c>
      <c r="O10" s="19">
        <v>0</v>
      </c>
      <c r="P10" s="19">
        <v>0</v>
      </c>
      <c r="Q10" s="19">
        <v>6</v>
      </c>
      <c r="R10" s="19">
        <v>2</v>
      </c>
      <c r="S10" s="19">
        <v>2</v>
      </c>
      <c r="T10" s="9">
        <f t="shared" si="0"/>
        <v>35</v>
      </c>
      <c r="U10" s="24"/>
      <c r="V10" s="17" t="s">
        <v>155</v>
      </c>
      <c r="W10" s="19"/>
      <c r="X10" s="26"/>
    </row>
    <row r="11" spans="1:24" ht="15.75">
      <c r="A11" s="60">
        <v>7</v>
      </c>
      <c r="B11" s="18" t="s">
        <v>368</v>
      </c>
      <c r="C11" s="40" t="s">
        <v>60</v>
      </c>
      <c r="D11" s="40" t="s">
        <v>46</v>
      </c>
      <c r="E11" s="38" t="s">
        <v>54</v>
      </c>
      <c r="F11" s="46">
        <v>38244</v>
      </c>
      <c r="G11" s="38" t="s">
        <v>27</v>
      </c>
      <c r="H11" s="17">
        <v>4</v>
      </c>
      <c r="I11" s="17">
        <v>3</v>
      </c>
      <c r="J11" s="17">
        <v>6</v>
      </c>
      <c r="K11" s="16">
        <v>3</v>
      </c>
      <c r="L11" s="16">
        <v>0</v>
      </c>
      <c r="M11" s="16">
        <v>0</v>
      </c>
      <c r="N11" s="16">
        <v>6</v>
      </c>
      <c r="O11" s="16">
        <v>0</v>
      </c>
      <c r="P11" s="16">
        <v>4</v>
      </c>
      <c r="Q11" s="16">
        <v>8</v>
      </c>
      <c r="R11" s="16">
        <v>1</v>
      </c>
      <c r="S11" s="16">
        <v>0</v>
      </c>
      <c r="T11" s="9">
        <f t="shared" si="0"/>
        <v>35</v>
      </c>
      <c r="U11" s="19"/>
      <c r="V11" s="17" t="s">
        <v>61</v>
      </c>
      <c r="W11" s="19"/>
      <c r="X11" s="26"/>
    </row>
    <row r="12" spans="1:24" ht="15.75">
      <c r="A12" s="60">
        <v>8</v>
      </c>
      <c r="B12" s="18" t="s">
        <v>362</v>
      </c>
      <c r="C12" s="38" t="s">
        <v>62</v>
      </c>
      <c r="D12" s="38" t="s">
        <v>63</v>
      </c>
      <c r="E12" s="38" t="s">
        <v>64</v>
      </c>
      <c r="F12" s="46">
        <v>38210</v>
      </c>
      <c r="G12" s="38" t="s">
        <v>27</v>
      </c>
      <c r="H12" s="17">
        <v>6</v>
      </c>
      <c r="I12" s="17">
        <v>0</v>
      </c>
      <c r="J12" s="17">
        <v>6</v>
      </c>
      <c r="K12" s="16">
        <v>1</v>
      </c>
      <c r="L12" s="16">
        <v>0</v>
      </c>
      <c r="M12" s="16">
        <v>0</v>
      </c>
      <c r="N12" s="16">
        <v>6</v>
      </c>
      <c r="O12" s="16">
        <v>0</v>
      </c>
      <c r="P12" s="16">
        <v>4</v>
      </c>
      <c r="Q12" s="16">
        <v>8</v>
      </c>
      <c r="R12" s="16">
        <v>1</v>
      </c>
      <c r="S12" s="16">
        <v>2</v>
      </c>
      <c r="T12" s="9">
        <f t="shared" si="0"/>
        <v>34</v>
      </c>
      <c r="U12" s="19"/>
      <c r="V12" s="17" t="s">
        <v>61</v>
      </c>
      <c r="W12" s="19"/>
      <c r="X12" s="26"/>
    </row>
    <row r="13" spans="1:24" ht="15.75">
      <c r="A13" s="60">
        <v>9</v>
      </c>
      <c r="B13" s="18" t="s">
        <v>377</v>
      </c>
      <c r="C13" s="38" t="s">
        <v>198</v>
      </c>
      <c r="D13" s="38" t="s">
        <v>159</v>
      </c>
      <c r="E13" s="38" t="s">
        <v>35</v>
      </c>
      <c r="F13" s="46">
        <v>38027</v>
      </c>
      <c r="G13" s="38" t="s">
        <v>181</v>
      </c>
      <c r="H13" s="17">
        <v>5</v>
      </c>
      <c r="I13" s="17">
        <v>3</v>
      </c>
      <c r="J13" s="17">
        <v>6</v>
      </c>
      <c r="K13" s="19">
        <v>1</v>
      </c>
      <c r="L13" s="19">
        <v>0</v>
      </c>
      <c r="M13" s="19">
        <v>0</v>
      </c>
      <c r="N13" s="19">
        <v>6</v>
      </c>
      <c r="O13" s="19">
        <v>0</v>
      </c>
      <c r="P13" s="19">
        <v>4</v>
      </c>
      <c r="Q13" s="19">
        <v>5</v>
      </c>
      <c r="R13" s="19">
        <v>0</v>
      </c>
      <c r="S13" s="19">
        <v>1</v>
      </c>
      <c r="T13" s="9">
        <f t="shared" si="0"/>
        <v>31</v>
      </c>
      <c r="U13" s="24"/>
      <c r="V13" s="17" t="s">
        <v>199</v>
      </c>
      <c r="W13" s="19"/>
      <c r="X13" s="26"/>
    </row>
    <row r="14" spans="1:24" ht="15.75">
      <c r="A14" s="60">
        <v>10</v>
      </c>
      <c r="B14" s="18" t="s">
        <v>373</v>
      </c>
      <c r="C14" s="38" t="s">
        <v>69</v>
      </c>
      <c r="D14" s="38" t="s">
        <v>70</v>
      </c>
      <c r="E14" s="38" t="s">
        <v>20</v>
      </c>
      <c r="F14" s="46">
        <v>38139</v>
      </c>
      <c r="G14" s="38" t="s">
        <v>27</v>
      </c>
      <c r="H14" s="17">
        <v>8</v>
      </c>
      <c r="I14" s="17">
        <v>4</v>
      </c>
      <c r="J14" s="17">
        <v>4</v>
      </c>
      <c r="K14" s="16">
        <v>1</v>
      </c>
      <c r="L14" s="16">
        <v>0</v>
      </c>
      <c r="M14" s="16">
        <v>0</v>
      </c>
      <c r="N14" s="16">
        <v>2</v>
      </c>
      <c r="O14" s="16">
        <v>0</v>
      </c>
      <c r="P14" s="16">
        <v>4</v>
      </c>
      <c r="Q14" s="16">
        <v>4</v>
      </c>
      <c r="R14" s="16">
        <v>0</v>
      </c>
      <c r="S14" s="16">
        <v>0</v>
      </c>
      <c r="T14" s="9">
        <f t="shared" si="0"/>
        <v>27</v>
      </c>
      <c r="U14" s="17"/>
      <c r="V14" s="17" t="s">
        <v>61</v>
      </c>
      <c r="W14" s="19"/>
      <c r="X14" s="26"/>
    </row>
    <row r="15" spans="1:24" ht="15.75">
      <c r="A15" s="60">
        <v>11</v>
      </c>
      <c r="B15" s="18" t="s">
        <v>361</v>
      </c>
      <c r="C15" s="38" t="s">
        <v>200</v>
      </c>
      <c r="D15" s="38" t="s">
        <v>114</v>
      </c>
      <c r="E15" s="38" t="s">
        <v>201</v>
      </c>
      <c r="F15" s="46">
        <v>38178</v>
      </c>
      <c r="G15" s="38" t="s">
        <v>181</v>
      </c>
      <c r="H15" s="17">
        <v>4</v>
      </c>
      <c r="I15" s="17">
        <v>1</v>
      </c>
      <c r="J15" s="17">
        <v>4</v>
      </c>
      <c r="K15" s="19">
        <v>1</v>
      </c>
      <c r="L15" s="19">
        <v>0</v>
      </c>
      <c r="M15" s="19">
        <v>0</v>
      </c>
      <c r="N15" s="19">
        <v>2</v>
      </c>
      <c r="O15" s="19">
        <v>0</v>
      </c>
      <c r="P15" s="19">
        <v>4</v>
      </c>
      <c r="Q15" s="19">
        <v>10</v>
      </c>
      <c r="R15" s="19">
        <v>0</v>
      </c>
      <c r="S15" s="19">
        <v>0</v>
      </c>
      <c r="T15" s="9">
        <f>SUM(H15:S15)</f>
        <v>26</v>
      </c>
      <c r="U15" s="19"/>
      <c r="V15" s="17" t="s">
        <v>199</v>
      </c>
      <c r="W15" s="19"/>
      <c r="X15" s="26"/>
    </row>
    <row r="16" spans="1:24" ht="15.75">
      <c r="A16" s="60">
        <v>12</v>
      </c>
      <c r="B16" s="18" t="s">
        <v>376</v>
      </c>
      <c r="C16" s="38" t="s">
        <v>71</v>
      </c>
      <c r="D16" s="38" t="s">
        <v>72</v>
      </c>
      <c r="E16" s="38" t="s">
        <v>14</v>
      </c>
      <c r="F16" s="46">
        <v>38107</v>
      </c>
      <c r="G16" s="38" t="s">
        <v>27</v>
      </c>
      <c r="H16" s="17">
        <v>4</v>
      </c>
      <c r="I16" s="17">
        <v>1</v>
      </c>
      <c r="J16" s="17">
        <v>4</v>
      </c>
      <c r="K16" s="16">
        <v>1</v>
      </c>
      <c r="L16" s="16">
        <v>0</v>
      </c>
      <c r="M16" s="16">
        <v>0</v>
      </c>
      <c r="N16" s="16">
        <v>2</v>
      </c>
      <c r="O16" s="16">
        <v>0</v>
      </c>
      <c r="P16" s="16">
        <v>4</v>
      </c>
      <c r="Q16" s="16">
        <v>6</v>
      </c>
      <c r="R16" s="16">
        <v>0</v>
      </c>
      <c r="S16" s="16">
        <v>1</v>
      </c>
      <c r="T16" s="9">
        <f aca="true" t="shared" si="1" ref="T16:T21">H16+I16+J16+K16+L16+M16+N16+O16+P16+Q16+R16+S16</f>
        <v>23</v>
      </c>
      <c r="U16" s="17"/>
      <c r="V16" s="17" t="s">
        <v>61</v>
      </c>
      <c r="W16" s="19"/>
      <c r="X16" s="26"/>
    </row>
    <row r="17" spans="1:24" ht="15.75">
      <c r="A17" s="60">
        <v>13</v>
      </c>
      <c r="B17" s="18" t="s">
        <v>369</v>
      </c>
      <c r="C17" s="38" t="s">
        <v>68</v>
      </c>
      <c r="D17" s="38" t="s">
        <v>17</v>
      </c>
      <c r="E17" s="38" t="s">
        <v>18</v>
      </c>
      <c r="F17" s="46">
        <v>38249</v>
      </c>
      <c r="G17" s="38" t="s">
        <v>27</v>
      </c>
      <c r="H17" s="17">
        <v>5</v>
      </c>
      <c r="I17" s="17">
        <v>1</v>
      </c>
      <c r="J17" s="17">
        <v>4</v>
      </c>
      <c r="K17" s="16">
        <v>1</v>
      </c>
      <c r="L17" s="16">
        <v>0</v>
      </c>
      <c r="M17" s="16">
        <v>0</v>
      </c>
      <c r="N17" s="16">
        <v>2</v>
      </c>
      <c r="O17" s="16">
        <v>0</v>
      </c>
      <c r="P17" s="16">
        <v>0</v>
      </c>
      <c r="Q17" s="16">
        <v>5</v>
      </c>
      <c r="R17" s="16">
        <v>3</v>
      </c>
      <c r="S17" s="16">
        <v>2</v>
      </c>
      <c r="T17" s="9">
        <f t="shared" si="1"/>
        <v>23</v>
      </c>
      <c r="U17" s="17"/>
      <c r="V17" s="17" t="s">
        <v>61</v>
      </c>
      <c r="W17" s="19"/>
      <c r="X17" s="26"/>
    </row>
    <row r="18" spans="1:24" ht="15" customHeight="1">
      <c r="A18" s="60">
        <v>14</v>
      </c>
      <c r="B18" s="18" t="s">
        <v>378</v>
      </c>
      <c r="C18" s="38" t="s">
        <v>202</v>
      </c>
      <c r="D18" s="38" t="s">
        <v>124</v>
      </c>
      <c r="E18" s="38" t="s">
        <v>112</v>
      </c>
      <c r="F18" s="46">
        <v>38130</v>
      </c>
      <c r="G18" s="38" t="s">
        <v>181</v>
      </c>
      <c r="H18" s="17">
        <v>5</v>
      </c>
      <c r="I18" s="17">
        <v>0</v>
      </c>
      <c r="J18" s="17">
        <v>4</v>
      </c>
      <c r="K18" s="19">
        <v>1</v>
      </c>
      <c r="L18" s="19">
        <v>0</v>
      </c>
      <c r="M18" s="19">
        <v>0</v>
      </c>
      <c r="N18" s="19">
        <v>2</v>
      </c>
      <c r="O18" s="19">
        <v>2</v>
      </c>
      <c r="P18" s="19">
        <v>4</v>
      </c>
      <c r="Q18" s="19">
        <v>0</v>
      </c>
      <c r="R18" s="19">
        <v>1</v>
      </c>
      <c r="S18" s="19">
        <v>2</v>
      </c>
      <c r="T18" s="9">
        <f t="shared" si="1"/>
        <v>21</v>
      </c>
      <c r="U18" s="19"/>
      <c r="V18" s="17" t="s">
        <v>199</v>
      </c>
      <c r="W18" s="19"/>
      <c r="X18" s="26"/>
    </row>
    <row r="19" spans="1:24" ht="15.75">
      <c r="A19" s="60">
        <v>15</v>
      </c>
      <c r="B19" s="18" t="s">
        <v>363</v>
      </c>
      <c r="C19" s="38" t="s">
        <v>73</v>
      </c>
      <c r="D19" s="38" t="s">
        <v>74</v>
      </c>
      <c r="E19" s="38" t="s">
        <v>18</v>
      </c>
      <c r="F19" s="46">
        <v>38383</v>
      </c>
      <c r="G19" s="38" t="s">
        <v>27</v>
      </c>
      <c r="H19" s="17">
        <v>5</v>
      </c>
      <c r="I19" s="17">
        <v>2</v>
      </c>
      <c r="J19" s="17">
        <v>6</v>
      </c>
      <c r="K19" s="16">
        <v>1</v>
      </c>
      <c r="L19" s="16">
        <v>0</v>
      </c>
      <c r="M19" s="16">
        <v>0</v>
      </c>
      <c r="N19" s="16">
        <v>2</v>
      </c>
      <c r="O19" s="16">
        <v>0</v>
      </c>
      <c r="P19" s="16">
        <v>0</v>
      </c>
      <c r="Q19" s="16">
        <v>4</v>
      </c>
      <c r="R19" s="16">
        <v>0</v>
      </c>
      <c r="S19" s="16">
        <v>0</v>
      </c>
      <c r="T19" s="9">
        <f t="shared" si="1"/>
        <v>20</v>
      </c>
      <c r="U19" s="16"/>
      <c r="V19" s="17" t="s">
        <v>61</v>
      </c>
      <c r="W19" s="19"/>
      <c r="X19" s="26"/>
    </row>
    <row r="20" spans="1:24" ht="15.75">
      <c r="A20" s="60">
        <v>16</v>
      </c>
      <c r="B20" s="18" t="s">
        <v>364</v>
      </c>
      <c r="C20" s="38" t="s">
        <v>65</v>
      </c>
      <c r="D20" s="38" t="s">
        <v>66</v>
      </c>
      <c r="E20" s="38" t="s">
        <v>67</v>
      </c>
      <c r="F20" s="46">
        <v>38114</v>
      </c>
      <c r="G20" s="38" t="s">
        <v>27</v>
      </c>
      <c r="H20" s="17">
        <v>6</v>
      </c>
      <c r="I20" s="17">
        <v>0</v>
      </c>
      <c r="J20" s="17">
        <v>4</v>
      </c>
      <c r="K20" s="16">
        <v>3</v>
      </c>
      <c r="L20" s="16">
        <v>0</v>
      </c>
      <c r="M20" s="16">
        <v>0</v>
      </c>
      <c r="N20" s="16">
        <v>2</v>
      </c>
      <c r="O20" s="16">
        <v>0</v>
      </c>
      <c r="P20" s="16">
        <v>0</v>
      </c>
      <c r="Q20" s="16">
        <v>3</v>
      </c>
      <c r="R20" s="16">
        <v>0</v>
      </c>
      <c r="S20" s="16">
        <v>1</v>
      </c>
      <c r="T20" s="9">
        <f t="shared" si="1"/>
        <v>19</v>
      </c>
      <c r="U20" s="17"/>
      <c r="V20" s="17" t="s">
        <v>61</v>
      </c>
      <c r="W20" s="19"/>
      <c r="X20" s="26"/>
    </row>
    <row r="21" spans="1:24" ht="15.75">
      <c r="A21" s="60">
        <v>17</v>
      </c>
      <c r="B21" s="18" t="s">
        <v>367</v>
      </c>
      <c r="C21" s="38" t="s">
        <v>260</v>
      </c>
      <c r="D21" s="38" t="s">
        <v>261</v>
      </c>
      <c r="E21" s="38" t="s">
        <v>262</v>
      </c>
      <c r="F21" s="46">
        <v>38283</v>
      </c>
      <c r="G21" s="38" t="s">
        <v>223</v>
      </c>
      <c r="H21" s="17">
        <v>5</v>
      </c>
      <c r="I21" s="17">
        <v>1</v>
      </c>
      <c r="J21" s="17">
        <v>3</v>
      </c>
      <c r="K21" s="19">
        <v>0</v>
      </c>
      <c r="L21" s="19">
        <v>1</v>
      </c>
      <c r="M21" s="19">
        <v>0</v>
      </c>
      <c r="N21" s="19">
        <v>2</v>
      </c>
      <c r="O21" s="19">
        <v>0</v>
      </c>
      <c r="P21" s="19">
        <v>2</v>
      </c>
      <c r="Q21" s="19">
        <v>2</v>
      </c>
      <c r="R21" s="19">
        <v>1</v>
      </c>
      <c r="S21" s="19">
        <v>0</v>
      </c>
      <c r="T21" s="9">
        <f t="shared" si="1"/>
        <v>17</v>
      </c>
      <c r="U21" s="19"/>
      <c r="V21" s="17" t="s">
        <v>224</v>
      </c>
      <c r="W21" s="17"/>
      <c r="X21" s="17"/>
    </row>
    <row r="22" spans="1:24" ht="15.75">
      <c r="A22" s="60">
        <v>18</v>
      </c>
      <c r="B22" s="18"/>
      <c r="C22" s="38" t="s">
        <v>272</v>
      </c>
      <c r="D22" s="38" t="s">
        <v>273</v>
      </c>
      <c r="E22" s="38" t="s">
        <v>187</v>
      </c>
      <c r="F22" s="38"/>
      <c r="G22" s="38" t="s">
        <v>269</v>
      </c>
      <c r="H22" s="17"/>
      <c r="I22" s="17"/>
      <c r="J22" s="17"/>
      <c r="K22" s="19"/>
      <c r="L22" s="19"/>
      <c r="M22" s="19"/>
      <c r="N22" s="19"/>
      <c r="O22" s="19"/>
      <c r="P22" s="19"/>
      <c r="Q22" s="19"/>
      <c r="R22" s="19"/>
      <c r="S22" s="19"/>
      <c r="T22" s="17" t="s">
        <v>408</v>
      </c>
      <c r="U22" s="24"/>
      <c r="V22" s="17" t="s">
        <v>270</v>
      </c>
      <c r="W22" s="8"/>
      <c r="X22" s="8"/>
    </row>
    <row r="23" spans="1:24" ht="15.75">
      <c r="A23" s="60">
        <v>19</v>
      </c>
      <c r="B23" s="18"/>
      <c r="C23" s="38" t="s">
        <v>122</v>
      </c>
      <c r="D23" s="38" t="s">
        <v>19</v>
      </c>
      <c r="E23" s="38" t="s">
        <v>92</v>
      </c>
      <c r="F23" s="38"/>
      <c r="G23" s="38" t="s">
        <v>111</v>
      </c>
      <c r="H23" s="17"/>
      <c r="I23" s="17"/>
      <c r="J23" s="17"/>
      <c r="K23" s="19"/>
      <c r="L23" s="19"/>
      <c r="M23" s="19"/>
      <c r="N23" s="19"/>
      <c r="O23" s="19"/>
      <c r="P23" s="19"/>
      <c r="Q23" s="19"/>
      <c r="R23" s="19"/>
      <c r="S23" s="19"/>
      <c r="T23" s="17" t="s">
        <v>408</v>
      </c>
      <c r="U23" s="19"/>
      <c r="V23" s="17" t="s">
        <v>115</v>
      </c>
      <c r="W23" s="26"/>
      <c r="X23" s="26"/>
    </row>
    <row r="24" spans="1:24" ht="15.75">
      <c r="A24" s="60">
        <v>20</v>
      </c>
      <c r="B24" s="18"/>
      <c r="C24" s="38" t="s">
        <v>123</v>
      </c>
      <c r="D24" s="38" t="s">
        <v>124</v>
      </c>
      <c r="E24" s="38" t="s">
        <v>28</v>
      </c>
      <c r="F24" s="38"/>
      <c r="G24" s="38" t="s">
        <v>111</v>
      </c>
      <c r="H24" s="17"/>
      <c r="I24" s="17"/>
      <c r="J24" s="17"/>
      <c r="K24" s="19"/>
      <c r="L24" s="19"/>
      <c r="M24" s="19"/>
      <c r="N24" s="19"/>
      <c r="O24" s="19"/>
      <c r="P24" s="19"/>
      <c r="Q24" s="19"/>
      <c r="R24" s="19"/>
      <c r="S24" s="19"/>
      <c r="T24" s="17" t="s">
        <v>408</v>
      </c>
      <c r="U24" s="19"/>
      <c r="V24" s="17" t="s">
        <v>115</v>
      </c>
      <c r="W24" s="26"/>
      <c r="X24" s="26"/>
    </row>
  </sheetData>
  <sheetProtection/>
  <autoFilter ref="A4:X18">
    <sortState ref="A5:X24">
      <sortCondition descending="1" sortBy="value" ref="T5:T24"/>
    </sortState>
  </autoFilter>
  <mergeCells count="1">
    <mergeCell ref="A1:X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zoomScale="90" zoomScaleNormal="90" zoomScalePageLayoutView="0" workbookViewId="0" topLeftCell="A1">
      <selection activeCell="T8" sqref="T8"/>
    </sheetView>
  </sheetViews>
  <sheetFormatPr defaultColWidth="9.140625" defaultRowHeight="15"/>
  <cols>
    <col min="1" max="1" width="3.421875" style="0" bestFit="1" customWidth="1"/>
    <col min="2" max="2" width="8.8515625" style="0" bestFit="1" customWidth="1"/>
    <col min="3" max="3" width="12.57421875" style="0" customWidth="1"/>
    <col min="4" max="4" width="12.8515625" style="0" customWidth="1"/>
    <col min="5" max="6" width="17.8515625" style="0" customWidth="1"/>
    <col min="7" max="7" width="47.7109375" style="0" customWidth="1"/>
    <col min="8" max="18" width="4.421875" style="0" customWidth="1"/>
    <col min="19" max="19" width="9.28125" style="0" customWidth="1"/>
    <col min="20" max="20" width="13.00390625" style="0" customWidth="1"/>
    <col min="21" max="21" width="34.28125" style="0" customWidth="1"/>
    <col min="22" max="23" width="32.421875" style="0" customWidth="1"/>
  </cols>
  <sheetData>
    <row r="1" spans="1:23" ht="37.5" customHeight="1">
      <c r="A1" s="68" t="s">
        <v>297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2" t="s">
        <v>2</v>
      </c>
      <c r="T2" s="5" t="s">
        <v>3</v>
      </c>
      <c r="U2" s="5" t="s">
        <v>12</v>
      </c>
      <c r="V2" s="7" t="s">
        <v>9</v>
      </c>
      <c r="W2" s="7" t="s">
        <v>10</v>
      </c>
    </row>
    <row r="3" spans="1:23" s="4" customFormat="1" ht="15">
      <c r="A3" s="5"/>
      <c r="B3" s="5"/>
      <c r="C3" s="5"/>
      <c r="D3" s="5"/>
      <c r="E3" s="5"/>
      <c r="F3" s="5"/>
      <c r="G3" s="6" t="s">
        <v>4</v>
      </c>
      <c r="H3" s="5">
        <v>4</v>
      </c>
      <c r="I3" s="5">
        <v>8</v>
      </c>
      <c r="J3" s="5">
        <v>18</v>
      </c>
      <c r="K3" s="1">
        <v>8</v>
      </c>
      <c r="L3" s="1">
        <v>13</v>
      </c>
      <c r="M3" s="1">
        <v>8</v>
      </c>
      <c r="N3" s="1">
        <v>2</v>
      </c>
      <c r="O3" s="1">
        <v>5</v>
      </c>
      <c r="P3" s="1">
        <v>9</v>
      </c>
      <c r="Q3" s="1">
        <v>12</v>
      </c>
      <c r="R3" s="1">
        <v>25</v>
      </c>
      <c r="S3" s="5">
        <f aca="true" t="shared" si="0" ref="S3:S16">L3+K3+J3+I3+H3+M3+N3+O3+P3+Q3+R3</f>
        <v>112</v>
      </c>
      <c r="T3" s="5"/>
      <c r="U3" s="5"/>
      <c r="V3" s="8"/>
      <c r="W3" s="8"/>
    </row>
    <row r="4" spans="1:23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300</v>
      </c>
      <c r="G4" s="5" t="s">
        <v>8</v>
      </c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5">
        <f t="shared" si="0"/>
        <v>0</v>
      </c>
      <c r="T4" s="5"/>
      <c r="U4" s="5"/>
      <c r="V4" s="8"/>
      <c r="W4" s="8"/>
    </row>
    <row r="5" spans="1:23" s="4" customFormat="1" ht="15.75">
      <c r="A5" s="1">
        <v>1</v>
      </c>
      <c r="B5" s="19" t="s">
        <v>385</v>
      </c>
      <c r="C5" s="38" t="s">
        <v>291</v>
      </c>
      <c r="D5" s="38" t="s">
        <v>292</v>
      </c>
      <c r="E5" s="39" t="s">
        <v>386</v>
      </c>
      <c r="F5" s="48">
        <v>37790</v>
      </c>
      <c r="G5" s="38" t="s">
        <v>157</v>
      </c>
      <c r="H5" s="19">
        <v>4</v>
      </c>
      <c r="I5" s="19">
        <v>6</v>
      </c>
      <c r="J5" s="19">
        <v>8</v>
      </c>
      <c r="K5" s="19">
        <v>8</v>
      </c>
      <c r="L5" s="19">
        <v>7</v>
      </c>
      <c r="M5" s="19">
        <v>8</v>
      </c>
      <c r="N5" s="19">
        <v>0</v>
      </c>
      <c r="O5" s="19">
        <v>4</v>
      </c>
      <c r="P5" s="19">
        <v>6</v>
      </c>
      <c r="Q5" s="19">
        <v>4</v>
      </c>
      <c r="R5" s="19">
        <v>9</v>
      </c>
      <c r="S5" s="5">
        <f t="shared" si="0"/>
        <v>64</v>
      </c>
      <c r="T5" s="23" t="s">
        <v>409</v>
      </c>
      <c r="U5" s="17" t="s">
        <v>155</v>
      </c>
      <c r="V5" s="19"/>
      <c r="W5" s="19"/>
    </row>
    <row r="6" spans="1:23" s="4" customFormat="1" ht="15.75">
      <c r="A6" s="1">
        <v>2</v>
      </c>
      <c r="B6" s="18" t="s">
        <v>389</v>
      </c>
      <c r="C6" s="38" t="s">
        <v>142</v>
      </c>
      <c r="D6" s="38" t="s">
        <v>143</v>
      </c>
      <c r="E6" s="38" t="s">
        <v>113</v>
      </c>
      <c r="F6" s="46">
        <v>37738</v>
      </c>
      <c r="G6" s="38" t="s">
        <v>154</v>
      </c>
      <c r="H6" s="17">
        <v>8</v>
      </c>
      <c r="I6" s="17">
        <v>4</v>
      </c>
      <c r="J6" s="17">
        <v>1</v>
      </c>
      <c r="K6" s="19">
        <v>2</v>
      </c>
      <c r="L6" s="19">
        <v>9</v>
      </c>
      <c r="M6" s="19">
        <v>6</v>
      </c>
      <c r="N6" s="19">
        <v>3</v>
      </c>
      <c r="O6" s="19">
        <v>5</v>
      </c>
      <c r="P6" s="19">
        <v>8</v>
      </c>
      <c r="Q6" s="19">
        <v>6</v>
      </c>
      <c r="R6" s="19">
        <v>5</v>
      </c>
      <c r="S6" s="5">
        <f t="shared" si="0"/>
        <v>57</v>
      </c>
      <c r="T6" s="17" t="s">
        <v>410</v>
      </c>
      <c r="U6" s="17" t="s">
        <v>144</v>
      </c>
      <c r="V6" s="19"/>
      <c r="W6" s="19"/>
    </row>
    <row r="7" spans="1:23" s="4" customFormat="1" ht="15.75">
      <c r="A7" s="1">
        <v>3</v>
      </c>
      <c r="B7" s="18" t="s">
        <v>380</v>
      </c>
      <c r="C7" s="38" t="s">
        <v>97</v>
      </c>
      <c r="D7" s="38" t="s">
        <v>58</v>
      </c>
      <c r="E7" s="38" t="s">
        <v>64</v>
      </c>
      <c r="F7" s="46">
        <v>37984</v>
      </c>
      <c r="G7" s="38" t="s">
        <v>152</v>
      </c>
      <c r="H7" s="17">
        <v>3</v>
      </c>
      <c r="I7" s="17">
        <v>5</v>
      </c>
      <c r="J7" s="17">
        <v>1</v>
      </c>
      <c r="K7" s="19">
        <v>8</v>
      </c>
      <c r="L7" s="19">
        <v>9</v>
      </c>
      <c r="M7" s="19">
        <v>1</v>
      </c>
      <c r="N7" s="19">
        <v>1</v>
      </c>
      <c r="O7" s="19">
        <v>3</v>
      </c>
      <c r="P7" s="19">
        <v>6</v>
      </c>
      <c r="Q7" s="19">
        <v>3</v>
      </c>
      <c r="R7" s="19">
        <v>10</v>
      </c>
      <c r="S7" s="5">
        <f t="shared" si="0"/>
        <v>50</v>
      </c>
      <c r="T7" s="16" t="s">
        <v>410</v>
      </c>
      <c r="U7" s="17" t="s">
        <v>381</v>
      </c>
      <c r="V7" s="19"/>
      <c r="W7" s="19"/>
    </row>
    <row r="8" spans="1:23" s="4" customFormat="1" ht="15.75">
      <c r="A8" s="1">
        <v>4</v>
      </c>
      <c r="B8" s="18" t="s">
        <v>392</v>
      </c>
      <c r="C8" s="38" t="s">
        <v>76</v>
      </c>
      <c r="D8" s="38" t="s">
        <v>77</v>
      </c>
      <c r="E8" s="38" t="s">
        <v>78</v>
      </c>
      <c r="F8" s="46">
        <v>37780</v>
      </c>
      <c r="G8" s="38" t="s">
        <v>27</v>
      </c>
      <c r="H8" s="17">
        <v>6</v>
      </c>
      <c r="I8" s="17">
        <v>3</v>
      </c>
      <c r="J8" s="17">
        <v>0</v>
      </c>
      <c r="K8" s="16">
        <v>4</v>
      </c>
      <c r="L8" s="16">
        <v>4</v>
      </c>
      <c r="M8" s="16">
        <v>6</v>
      </c>
      <c r="N8" s="16">
        <v>2</v>
      </c>
      <c r="O8" s="16">
        <v>5</v>
      </c>
      <c r="P8" s="16">
        <v>5</v>
      </c>
      <c r="Q8" s="16">
        <v>2</v>
      </c>
      <c r="R8" s="16">
        <v>10</v>
      </c>
      <c r="S8" s="5">
        <f t="shared" si="0"/>
        <v>47</v>
      </c>
      <c r="T8" s="16"/>
      <c r="U8" s="17" t="s">
        <v>61</v>
      </c>
      <c r="V8" s="19"/>
      <c r="W8" s="19"/>
    </row>
    <row r="9" spans="1:23" s="4" customFormat="1" ht="15.75">
      <c r="A9" s="1">
        <v>5</v>
      </c>
      <c r="B9" s="18" t="s">
        <v>384</v>
      </c>
      <c r="C9" s="38" t="s">
        <v>263</v>
      </c>
      <c r="D9" s="38" t="s">
        <v>75</v>
      </c>
      <c r="E9" s="38" t="s">
        <v>24</v>
      </c>
      <c r="F9" s="46">
        <v>37979</v>
      </c>
      <c r="G9" s="38" t="s">
        <v>223</v>
      </c>
      <c r="H9" s="17">
        <v>3</v>
      </c>
      <c r="I9" s="17">
        <v>2</v>
      </c>
      <c r="J9" s="17">
        <v>6</v>
      </c>
      <c r="K9" s="19">
        <v>6</v>
      </c>
      <c r="L9" s="19">
        <v>7</v>
      </c>
      <c r="M9" s="19">
        <v>6</v>
      </c>
      <c r="N9" s="19">
        <v>1</v>
      </c>
      <c r="O9" s="19">
        <v>2</v>
      </c>
      <c r="P9" s="19">
        <v>3</v>
      </c>
      <c r="Q9" s="19">
        <v>0</v>
      </c>
      <c r="R9" s="19">
        <v>10</v>
      </c>
      <c r="S9" s="5">
        <f t="shared" si="0"/>
        <v>46</v>
      </c>
      <c r="T9" s="16"/>
      <c r="U9" s="17" t="s">
        <v>238</v>
      </c>
      <c r="V9" s="17"/>
      <c r="W9" s="17"/>
    </row>
    <row r="10" spans="1:23" s="4" customFormat="1" ht="15.75">
      <c r="A10" s="1">
        <v>6</v>
      </c>
      <c r="B10" s="18" t="s">
        <v>391</v>
      </c>
      <c r="C10" s="38" t="s">
        <v>125</v>
      </c>
      <c r="D10" s="38" t="s">
        <v>79</v>
      </c>
      <c r="E10" s="38" t="s">
        <v>78</v>
      </c>
      <c r="F10" s="46">
        <v>37664</v>
      </c>
      <c r="G10" s="38" t="s">
        <v>111</v>
      </c>
      <c r="H10" s="17">
        <v>8</v>
      </c>
      <c r="I10" s="17">
        <v>3</v>
      </c>
      <c r="J10" s="17">
        <v>0</v>
      </c>
      <c r="K10" s="19">
        <v>4</v>
      </c>
      <c r="L10" s="19">
        <v>7</v>
      </c>
      <c r="M10" s="19">
        <v>1</v>
      </c>
      <c r="N10" s="19">
        <v>3</v>
      </c>
      <c r="O10" s="19">
        <v>5</v>
      </c>
      <c r="P10" s="19">
        <v>8</v>
      </c>
      <c r="Q10" s="19">
        <v>0</v>
      </c>
      <c r="R10" s="19">
        <v>2</v>
      </c>
      <c r="S10" s="5">
        <f t="shared" si="0"/>
        <v>41</v>
      </c>
      <c r="T10" s="16"/>
      <c r="U10" s="17" t="s">
        <v>115</v>
      </c>
      <c r="V10" s="19"/>
      <c r="W10" s="19"/>
    </row>
    <row r="11" spans="1:23" s="4" customFormat="1" ht="16.5" customHeight="1">
      <c r="A11" s="1">
        <v>7</v>
      </c>
      <c r="B11" s="18" t="s">
        <v>383</v>
      </c>
      <c r="C11" s="38" t="s">
        <v>177</v>
      </c>
      <c r="D11" s="38" t="s">
        <v>83</v>
      </c>
      <c r="E11" s="38" t="s">
        <v>120</v>
      </c>
      <c r="F11" s="46">
        <v>37721</v>
      </c>
      <c r="G11" s="38" t="s">
        <v>157</v>
      </c>
      <c r="H11" s="17">
        <v>3</v>
      </c>
      <c r="I11" s="17">
        <v>2</v>
      </c>
      <c r="J11" s="17">
        <v>1</v>
      </c>
      <c r="K11" s="19">
        <v>2</v>
      </c>
      <c r="L11" s="19">
        <v>4</v>
      </c>
      <c r="M11" s="19">
        <v>4</v>
      </c>
      <c r="N11" s="19">
        <v>1</v>
      </c>
      <c r="O11" s="19">
        <v>3</v>
      </c>
      <c r="P11" s="19">
        <v>3</v>
      </c>
      <c r="Q11" s="19">
        <v>6</v>
      </c>
      <c r="R11" s="19">
        <v>12</v>
      </c>
      <c r="S11" s="5">
        <f t="shared" si="0"/>
        <v>41</v>
      </c>
      <c r="T11" s="16"/>
      <c r="U11" s="17" t="s">
        <v>155</v>
      </c>
      <c r="V11" s="19"/>
      <c r="W11" s="19"/>
    </row>
    <row r="12" spans="1:23" s="4" customFormat="1" ht="15.75">
      <c r="A12" s="1">
        <v>8</v>
      </c>
      <c r="B12" s="18" t="s">
        <v>388</v>
      </c>
      <c r="C12" s="38" t="s">
        <v>265</v>
      </c>
      <c r="D12" s="38" t="s">
        <v>117</v>
      </c>
      <c r="E12" s="38" t="s">
        <v>216</v>
      </c>
      <c r="F12" s="46">
        <v>37958</v>
      </c>
      <c r="G12" s="38" t="s">
        <v>223</v>
      </c>
      <c r="H12" s="17">
        <v>8</v>
      </c>
      <c r="I12" s="17">
        <v>4</v>
      </c>
      <c r="J12" s="17">
        <v>0</v>
      </c>
      <c r="K12" s="19">
        <v>6</v>
      </c>
      <c r="L12" s="19">
        <v>3</v>
      </c>
      <c r="M12" s="19">
        <v>3</v>
      </c>
      <c r="N12" s="19">
        <v>0</v>
      </c>
      <c r="O12" s="19">
        <v>9</v>
      </c>
      <c r="P12" s="19">
        <v>0</v>
      </c>
      <c r="Q12" s="19">
        <v>4</v>
      </c>
      <c r="R12" s="19">
        <v>2</v>
      </c>
      <c r="S12" s="5">
        <f t="shared" si="0"/>
        <v>39</v>
      </c>
      <c r="T12" s="17"/>
      <c r="U12" s="17" t="s">
        <v>238</v>
      </c>
      <c r="V12" s="17"/>
      <c r="W12" s="17"/>
    </row>
    <row r="13" spans="1:23" s="4" customFormat="1" ht="15.75">
      <c r="A13" s="1">
        <v>9</v>
      </c>
      <c r="B13" s="18" t="s">
        <v>382</v>
      </c>
      <c r="C13" s="38" t="s">
        <v>203</v>
      </c>
      <c r="D13" s="38" t="s">
        <v>105</v>
      </c>
      <c r="E13" s="38" t="s">
        <v>161</v>
      </c>
      <c r="F13" s="46">
        <v>37759</v>
      </c>
      <c r="G13" s="38" t="s">
        <v>181</v>
      </c>
      <c r="H13" s="17">
        <v>3</v>
      </c>
      <c r="I13" s="17">
        <v>7</v>
      </c>
      <c r="J13" s="17">
        <v>0</v>
      </c>
      <c r="K13" s="19">
        <v>0</v>
      </c>
      <c r="L13" s="19">
        <v>3</v>
      </c>
      <c r="M13" s="19">
        <v>6</v>
      </c>
      <c r="N13" s="19">
        <v>0</v>
      </c>
      <c r="O13" s="19">
        <v>0</v>
      </c>
      <c r="P13" s="19">
        <v>2</v>
      </c>
      <c r="Q13" s="19">
        <v>0</v>
      </c>
      <c r="R13" s="19">
        <v>12</v>
      </c>
      <c r="S13" s="5">
        <f t="shared" si="0"/>
        <v>33</v>
      </c>
      <c r="T13" s="17"/>
      <c r="U13" s="17" t="s">
        <v>185</v>
      </c>
      <c r="V13" s="19"/>
      <c r="W13" s="19"/>
    </row>
    <row r="14" spans="1:23" ht="15.75">
      <c r="A14" s="1">
        <v>10</v>
      </c>
      <c r="B14" s="18" t="s">
        <v>387</v>
      </c>
      <c r="C14" s="38" t="s">
        <v>264</v>
      </c>
      <c r="D14" s="38" t="s">
        <v>105</v>
      </c>
      <c r="E14" s="38" t="s">
        <v>92</v>
      </c>
      <c r="F14" s="46">
        <v>37714</v>
      </c>
      <c r="G14" s="38" t="s">
        <v>223</v>
      </c>
      <c r="H14" s="17">
        <v>2</v>
      </c>
      <c r="I14" s="17">
        <v>2</v>
      </c>
      <c r="J14" s="17">
        <v>0</v>
      </c>
      <c r="K14" s="19">
        <v>4</v>
      </c>
      <c r="L14" s="19">
        <v>6</v>
      </c>
      <c r="M14" s="19">
        <v>0</v>
      </c>
      <c r="N14" s="19">
        <v>1</v>
      </c>
      <c r="O14" s="19">
        <v>4</v>
      </c>
      <c r="P14" s="19">
        <v>5</v>
      </c>
      <c r="Q14" s="19">
        <v>1</v>
      </c>
      <c r="R14" s="19">
        <v>1</v>
      </c>
      <c r="S14" s="5">
        <f t="shared" si="0"/>
        <v>26</v>
      </c>
      <c r="T14" s="17"/>
      <c r="U14" s="17" t="s">
        <v>238</v>
      </c>
      <c r="V14" s="17"/>
      <c r="W14" s="17" t="s">
        <v>238</v>
      </c>
    </row>
    <row r="15" spans="1:23" ht="15.75">
      <c r="A15" s="1">
        <v>11</v>
      </c>
      <c r="B15" s="18" t="s">
        <v>390</v>
      </c>
      <c r="C15" s="38" t="s">
        <v>218</v>
      </c>
      <c r="D15" s="38" t="s">
        <v>70</v>
      </c>
      <c r="E15" s="38" t="s">
        <v>94</v>
      </c>
      <c r="F15" s="46">
        <v>37732</v>
      </c>
      <c r="G15" s="38" t="s">
        <v>281</v>
      </c>
      <c r="H15" s="17">
        <v>3</v>
      </c>
      <c r="I15" s="17">
        <v>1</v>
      </c>
      <c r="J15" s="17">
        <v>0</v>
      </c>
      <c r="K15" s="19">
        <v>4</v>
      </c>
      <c r="L15" s="19">
        <v>1</v>
      </c>
      <c r="M15" s="19">
        <v>0</v>
      </c>
      <c r="N15" s="19">
        <v>1</v>
      </c>
      <c r="O15" s="19">
        <v>5</v>
      </c>
      <c r="P15" s="19">
        <v>1</v>
      </c>
      <c r="Q15" s="19">
        <v>1</v>
      </c>
      <c r="R15" s="19">
        <v>0</v>
      </c>
      <c r="S15" s="5">
        <f t="shared" si="0"/>
        <v>17</v>
      </c>
      <c r="T15" s="17"/>
      <c r="U15" s="19"/>
      <c r="V15" s="19"/>
      <c r="W15" s="19"/>
    </row>
    <row r="16" spans="1:23" ht="15.75">
      <c r="A16" s="1">
        <v>12</v>
      </c>
      <c r="B16" s="18" t="s">
        <v>379</v>
      </c>
      <c r="C16" s="38" t="s">
        <v>110</v>
      </c>
      <c r="D16" s="38" t="s">
        <v>70</v>
      </c>
      <c r="E16" s="38" t="s">
        <v>44</v>
      </c>
      <c r="F16" s="46">
        <v>37706</v>
      </c>
      <c r="G16" s="38" t="s">
        <v>153</v>
      </c>
      <c r="H16" s="17">
        <v>2</v>
      </c>
      <c r="I16" s="17">
        <v>2</v>
      </c>
      <c r="J16" s="17">
        <v>1</v>
      </c>
      <c r="K16" s="19">
        <v>0</v>
      </c>
      <c r="L16" s="19">
        <v>2</v>
      </c>
      <c r="M16" s="19">
        <v>0</v>
      </c>
      <c r="N16" s="19">
        <v>0</v>
      </c>
      <c r="O16" s="19">
        <v>2</v>
      </c>
      <c r="P16" s="19">
        <v>4</v>
      </c>
      <c r="Q16" s="19">
        <v>0</v>
      </c>
      <c r="R16" s="19">
        <v>0</v>
      </c>
      <c r="S16" s="5">
        <f t="shared" si="0"/>
        <v>13</v>
      </c>
      <c r="T16" s="16"/>
      <c r="U16" s="24" t="s">
        <v>106</v>
      </c>
      <c r="V16" s="19"/>
      <c r="W16" s="19"/>
    </row>
    <row r="17" spans="1:23" ht="15.75">
      <c r="A17" s="1"/>
      <c r="B17" s="20"/>
      <c r="C17" s="41" t="s">
        <v>266</v>
      </c>
      <c r="D17" s="41" t="s">
        <v>79</v>
      </c>
      <c r="E17" s="41" t="s">
        <v>267</v>
      </c>
      <c r="F17" s="41"/>
      <c r="G17" s="41" t="s">
        <v>223</v>
      </c>
      <c r="H17" s="21"/>
      <c r="I17" s="21"/>
      <c r="J17" s="21"/>
      <c r="K17" s="22"/>
      <c r="L17" s="22"/>
      <c r="M17" s="22"/>
      <c r="N17" s="22"/>
      <c r="O17" s="22"/>
      <c r="P17" s="22"/>
      <c r="Q17" s="22"/>
      <c r="R17" s="22"/>
      <c r="S17" s="21" t="s">
        <v>408</v>
      </c>
      <c r="T17" s="17"/>
      <c r="U17" s="21" t="s">
        <v>238</v>
      </c>
      <c r="V17" s="32" t="s">
        <v>238</v>
      </c>
      <c r="W17" s="32" t="s">
        <v>238</v>
      </c>
    </row>
    <row r="18" spans="1:23" ht="15.75">
      <c r="A18" s="1"/>
      <c r="B18" s="20"/>
      <c r="C18" s="41" t="s">
        <v>217</v>
      </c>
      <c r="D18" s="41" t="s">
        <v>93</v>
      </c>
      <c r="E18" s="41" t="s">
        <v>26</v>
      </c>
      <c r="F18" s="41"/>
      <c r="G18" s="41" t="s">
        <v>281</v>
      </c>
      <c r="H18" s="21"/>
      <c r="I18" s="21"/>
      <c r="J18" s="21"/>
      <c r="K18" s="22"/>
      <c r="L18" s="22"/>
      <c r="M18" s="22"/>
      <c r="N18" s="22"/>
      <c r="O18" s="22"/>
      <c r="P18" s="22"/>
      <c r="Q18" s="22"/>
      <c r="R18" s="22"/>
      <c r="S18" s="21" t="s">
        <v>408</v>
      </c>
      <c r="T18" s="16"/>
      <c r="U18" s="22" t="s">
        <v>215</v>
      </c>
      <c r="V18" s="28"/>
      <c r="W18" s="8"/>
    </row>
    <row r="19" spans="1:23" ht="15.75">
      <c r="A19" s="1"/>
      <c r="B19" s="18"/>
      <c r="C19" s="38" t="s">
        <v>127</v>
      </c>
      <c r="D19" s="38" t="s">
        <v>85</v>
      </c>
      <c r="E19" s="38" t="s">
        <v>78</v>
      </c>
      <c r="F19" s="38"/>
      <c r="G19" s="38" t="s">
        <v>111</v>
      </c>
      <c r="H19" s="17"/>
      <c r="I19" s="17"/>
      <c r="J19" s="17"/>
      <c r="K19" s="19"/>
      <c r="L19" s="19"/>
      <c r="M19" s="19"/>
      <c r="N19" s="19"/>
      <c r="O19" s="19"/>
      <c r="P19" s="19"/>
      <c r="Q19" s="19"/>
      <c r="R19" s="19"/>
      <c r="S19" s="21" t="s">
        <v>408</v>
      </c>
      <c r="T19" s="17"/>
      <c r="U19" s="17" t="s">
        <v>115</v>
      </c>
      <c r="V19" s="26"/>
      <c r="W19" s="26"/>
    </row>
    <row r="20" spans="1:23" ht="15.75">
      <c r="A20" s="1"/>
      <c r="B20" s="18"/>
      <c r="C20" s="38" t="s">
        <v>178</v>
      </c>
      <c r="D20" s="38" t="s">
        <v>19</v>
      </c>
      <c r="E20" s="38" t="s">
        <v>179</v>
      </c>
      <c r="F20" s="38"/>
      <c r="G20" s="38" t="s">
        <v>157</v>
      </c>
      <c r="H20" s="17"/>
      <c r="I20" s="17"/>
      <c r="J20" s="17"/>
      <c r="K20" s="19"/>
      <c r="L20" s="19"/>
      <c r="M20" s="19"/>
      <c r="N20" s="19"/>
      <c r="O20" s="19"/>
      <c r="P20" s="19"/>
      <c r="Q20" s="19"/>
      <c r="R20" s="19"/>
      <c r="S20" s="21" t="s">
        <v>408</v>
      </c>
      <c r="T20" s="17"/>
      <c r="U20" s="17" t="s">
        <v>155</v>
      </c>
      <c r="V20" s="26"/>
      <c r="W20" s="26"/>
    </row>
    <row r="21" spans="1:23" ht="15.75">
      <c r="A21" s="1"/>
      <c r="B21" s="18"/>
      <c r="C21" s="38" t="s">
        <v>126</v>
      </c>
      <c r="D21" s="38" t="s">
        <v>45</v>
      </c>
      <c r="E21" s="38" t="s">
        <v>21</v>
      </c>
      <c r="F21" s="38"/>
      <c r="G21" s="38" t="s">
        <v>111</v>
      </c>
      <c r="H21" s="17"/>
      <c r="I21" s="17"/>
      <c r="J21" s="17"/>
      <c r="K21" s="19"/>
      <c r="L21" s="19"/>
      <c r="M21" s="19"/>
      <c r="N21" s="19"/>
      <c r="O21" s="19"/>
      <c r="P21" s="19"/>
      <c r="Q21" s="19"/>
      <c r="R21" s="19"/>
      <c r="S21" s="21" t="s">
        <v>408</v>
      </c>
      <c r="T21" s="17"/>
      <c r="U21" s="17" t="s">
        <v>115</v>
      </c>
      <c r="V21" s="26"/>
      <c r="W21" s="26"/>
    </row>
  </sheetData>
  <sheetProtection/>
  <autoFilter ref="A4:W20">
    <sortState ref="A5:W21">
      <sortCondition descending="1" sortBy="value" ref="S5:S21"/>
    </sortState>
  </autoFilter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70" zoomScaleNormal="70" zoomScalePageLayoutView="0" workbookViewId="0" topLeftCell="B1">
      <selection activeCell="U17" sqref="U17"/>
    </sheetView>
  </sheetViews>
  <sheetFormatPr defaultColWidth="9.140625" defaultRowHeight="15"/>
  <cols>
    <col min="1" max="1" width="3.28125" style="0" bestFit="1" customWidth="1"/>
    <col min="2" max="2" width="8.28125" style="0" customWidth="1"/>
    <col min="3" max="3" width="13.421875" style="0" customWidth="1"/>
    <col min="4" max="4" width="10.28125" style="0" customWidth="1"/>
    <col min="5" max="6" width="14.8515625" style="0" customWidth="1"/>
    <col min="7" max="7" width="47.7109375" style="0" customWidth="1"/>
    <col min="8" max="11" width="3.28125" style="0" customWidth="1"/>
    <col min="12" max="12" width="3.28125" style="0" bestFit="1" customWidth="1"/>
    <col min="13" max="13" width="2.140625" style="0" customWidth="1"/>
    <col min="14" max="14" width="3.28125" style="0" customWidth="1"/>
    <col min="15" max="15" width="2.140625" style="0" customWidth="1"/>
    <col min="16" max="17" width="3.28125" style="0" customWidth="1"/>
    <col min="18" max="18" width="3.28125" style="0" bestFit="1" customWidth="1"/>
    <col min="19" max="19" width="18.421875" style="0" customWidth="1"/>
    <col min="20" max="20" width="18.57421875" style="0" customWidth="1"/>
    <col min="21" max="21" width="39.57421875" style="0" customWidth="1"/>
    <col min="22" max="23" width="32.421875" style="0" customWidth="1"/>
  </cols>
  <sheetData>
    <row r="1" spans="1:23" ht="15">
      <c r="A1" s="68" t="s">
        <v>298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2" t="s">
        <v>2</v>
      </c>
      <c r="T2" s="2" t="s">
        <v>82</v>
      </c>
      <c r="U2" s="5" t="s">
        <v>12</v>
      </c>
      <c r="V2" s="7" t="s">
        <v>9</v>
      </c>
      <c r="W2" s="7" t="s">
        <v>10</v>
      </c>
    </row>
    <row r="3" spans="1:23" ht="15">
      <c r="A3" s="5"/>
      <c r="B3" s="5"/>
      <c r="C3" s="5"/>
      <c r="D3" s="5"/>
      <c r="E3" s="5"/>
      <c r="F3" s="5"/>
      <c r="G3" s="6" t="s">
        <v>4</v>
      </c>
      <c r="H3" s="5">
        <v>4</v>
      </c>
      <c r="I3" s="5">
        <v>8</v>
      </c>
      <c r="J3" s="5">
        <v>18</v>
      </c>
      <c r="K3" s="1">
        <v>8</v>
      </c>
      <c r="L3" s="1">
        <v>13</v>
      </c>
      <c r="M3" s="1">
        <v>8</v>
      </c>
      <c r="N3" s="1">
        <v>2</v>
      </c>
      <c r="O3" s="1">
        <v>5</v>
      </c>
      <c r="P3" s="1">
        <v>9</v>
      </c>
      <c r="Q3" s="1">
        <v>12</v>
      </c>
      <c r="R3" s="1">
        <v>25</v>
      </c>
      <c r="S3" s="5">
        <f aca="true" t="shared" si="0" ref="S3:S16">L3+K3+J3+I3+H3+M3+N3+O3+P3+Q3+R3</f>
        <v>112</v>
      </c>
      <c r="T3" s="5"/>
      <c r="U3" s="5"/>
      <c r="V3" s="8"/>
      <c r="W3" s="8"/>
    </row>
    <row r="4" spans="1:23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300</v>
      </c>
      <c r="G4" s="5" t="s">
        <v>8</v>
      </c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5">
        <f t="shared" si="0"/>
        <v>0</v>
      </c>
      <c r="T4" s="5"/>
      <c r="U4" s="5"/>
      <c r="V4" s="8"/>
      <c r="W4" s="8"/>
    </row>
    <row r="5" spans="1:23" ht="15">
      <c r="A5" s="5">
        <v>1</v>
      </c>
      <c r="B5" s="20" t="s">
        <v>404</v>
      </c>
      <c r="C5" s="41" t="s">
        <v>220</v>
      </c>
      <c r="D5" s="41" t="s">
        <v>58</v>
      </c>
      <c r="E5" s="41" t="s">
        <v>107</v>
      </c>
      <c r="F5" s="49">
        <v>37285</v>
      </c>
      <c r="G5" s="41" t="s">
        <v>281</v>
      </c>
      <c r="H5" s="21">
        <v>3</v>
      </c>
      <c r="I5" s="21">
        <v>1</v>
      </c>
      <c r="J5" s="21">
        <v>4</v>
      </c>
      <c r="K5" s="22">
        <v>4</v>
      </c>
      <c r="L5" s="22">
        <v>9</v>
      </c>
      <c r="M5" s="22">
        <v>6</v>
      </c>
      <c r="N5" s="22">
        <v>1</v>
      </c>
      <c r="O5" s="22">
        <v>5</v>
      </c>
      <c r="P5" s="22">
        <v>9</v>
      </c>
      <c r="Q5" s="22">
        <v>3</v>
      </c>
      <c r="R5" s="22">
        <v>17</v>
      </c>
      <c r="S5" s="5">
        <f t="shared" si="0"/>
        <v>62</v>
      </c>
      <c r="T5" s="21" t="s">
        <v>409</v>
      </c>
      <c r="U5" s="22" t="s">
        <v>214</v>
      </c>
      <c r="V5" s="28"/>
      <c r="W5" s="8"/>
    </row>
    <row r="6" spans="1:23" ht="15">
      <c r="A6" s="5">
        <v>2</v>
      </c>
      <c r="B6" s="8" t="s">
        <v>397</v>
      </c>
      <c r="C6" s="41" t="s">
        <v>192</v>
      </c>
      <c r="D6" s="41" t="s">
        <v>293</v>
      </c>
      <c r="E6" s="42" t="s">
        <v>398</v>
      </c>
      <c r="F6" s="64">
        <v>37581</v>
      </c>
      <c r="G6" s="41" t="s">
        <v>282</v>
      </c>
      <c r="H6" s="8">
        <v>3</v>
      </c>
      <c r="I6" s="8">
        <v>4</v>
      </c>
      <c r="J6" s="8">
        <v>4</v>
      </c>
      <c r="K6" s="8">
        <v>4</v>
      </c>
      <c r="L6" s="8">
        <v>7</v>
      </c>
      <c r="M6" s="8">
        <v>4</v>
      </c>
      <c r="N6" s="8">
        <v>1</v>
      </c>
      <c r="O6" s="8">
        <v>4</v>
      </c>
      <c r="P6" s="8">
        <v>5</v>
      </c>
      <c r="Q6" s="8">
        <v>5</v>
      </c>
      <c r="R6" s="8">
        <v>15</v>
      </c>
      <c r="S6" s="5">
        <f t="shared" si="0"/>
        <v>56</v>
      </c>
      <c r="T6" s="21" t="s">
        <v>410</v>
      </c>
      <c r="U6" s="8" t="s">
        <v>158</v>
      </c>
      <c r="V6" s="8"/>
      <c r="W6" s="8"/>
    </row>
    <row r="7" spans="1:23" ht="15">
      <c r="A7" s="55">
        <v>3</v>
      </c>
      <c r="B7" s="56" t="s">
        <v>407</v>
      </c>
      <c r="C7" s="41" t="s">
        <v>80</v>
      </c>
      <c r="D7" s="41" t="s">
        <v>81</v>
      </c>
      <c r="E7" s="41" t="s">
        <v>64</v>
      </c>
      <c r="F7" s="49">
        <v>36980</v>
      </c>
      <c r="G7" s="41" t="s">
        <v>27</v>
      </c>
      <c r="H7" s="41">
        <v>2</v>
      </c>
      <c r="I7" s="41">
        <v>2</v>
      </c>
      <c r="J7" s="41">
        <v>11</v>
      </c>
      <c r="K7" s="41">
        <v>8</v>
      </c>
      <c r="L7" s="41">
        <v>3</v>
      </c>
      <c r="M7" s="41">
        <v>4</v>
      </c>
      <c r="N7" s="41">
        <v>1</v>
      </c>
      <c r="O7" s="41">
        <v>5</v>
      </c>
      <c r="P7" s="41">
        <v>4</v>
      </c>
      <c r="Q7" s="41">
        <v>0</v>
      </c>
      <c r="R7" s="41">
        <v>14</v>
      </c>
      <c r="S7" s="5">
        <f t="shared" si="0"/>
        <v>54</v>
      </c>
      <c r="T7" s="41" t="s">
        <v>410</v>
      </c>
      <c r="U7" s="41" t="s">
        <v>61</v>
      </c>
      <c r="V7" s="57"/>
      <c r="W7" s="57"/>
    </row>
    <row r="8" spans="1:23" ht="15">
      <c r="A8" s="5">
        <v>4</v>
      </c>
      <c r="B8" s="20" t="s">
        <v>395</v>
      </c>
      <c r="C8" s="41" t="s">
        <v>219</v>
      </c>
      <c r="D8" s="41" t="s">
        <v>63</v>
      </c>
      <c r="E8" s="41" t="s">
        <v>128</v>
      </c>
      <c r="F8" s="49">
        <v>37533</v>
      </c>
      <c r="G8" s="41" t="s">
        <v>281</v>
      </c>
      <c r="H8" s="21">
        <v>2</v>
      </c>
      <c r="I8" s="21">
        <v>3</v>
      </c>
      <c r="J8" s="21">
        <v>0</v>
      </c>
      <c r="K8" s="22">
        <v>6</v>
      </c>
      <c r="L8" s="22">
        <v>9</v>
      </c>
      <c r="M8" s="22">
        <v>0</v>
      </c>
      <c r="N8" s="22">
        <v>2</v>
      </c>
      <c r="O8" s="22">
        <v>5</v>
      </c>
      <c r="P8" s="22">
        <v>4</v>
      </c>
      <c r="Q8" s="22">
        <v>0</v>
      </c>
      <c r="R8" s="22">
        <v>11</v>
      </c>
      <c r="S8" s="5">
        <f t="shared" si="0"/>
        <v>42</v>
      </c>
      <c r="T8" s="21"/>
      <c r="U8" s="22" t="s">
        <v>214</v>
      </c>
      <c r="V8" s="28"/>
      <c r="W8" s="8"/>
    </row>
    <row r="9" spans="1:23" ht="15">
      <c r="A9" s="5">
        <v>5</v>
      </c>
      <c r="B9" s="20" t="s">
        <v>403</v>
      </c>
      <c r="C9" s="41" t="s">
        <v>104</v>
      </c>
      <c r="D9" s="41" t="s">
        <v>85</v>
      </c>
      <c r="E9" s="41" t="s">
        <v>78</v>
      </c>
      <c r="F9" s="49">
        <v>37539</v>
      </c>
      <c r="G9" s="41" t="s">
        <v>152</v>
      </c>
      <c r="H9" s="21">
        <v>4</v>
      </c>
      <c r="I9" s="21">
        <v>4</v>
      </c>
      <c r="J9" s="21">
        <v>0</v>
      </c>
      <c r="K9" s="22">
        <v>4</v>
      </c>
      <c r="L9" s="22">
        <v>9</v>
      </c>
      <c r="M9" s="22">
        <v>1</v>
      </c>
      <c r="N9" s="22">
        <v>1</v>
      </c>
      <c r="O9" s="22">
        <v>3</v>
      </c>
      <c r="P9" s="22">
        <v>5</v>
      </c>
      <c r="Q9" s="22">
        <v>2</v>
      </c>
      <c r="R9" s="22">
        <v>2</v>
      </c>
      <c r="S9" s="5">
        <f t="shared" si="0"/>
        <v>35</v>
      </c>
      <c r="T9" s="21"/>
      <c r="U9" s="21" t="s">
        <v>98</v>
      </c>
      <c r="V9" s="8"/>
      <c r="W9" s="8"/>
    </row>
    <row r="10" spans="1:23" s="58" customFormat="1" ht="15">
      <c r="A10" s="55">
        <v>6</v>
      </c>
      <c r="B10" s="20" t="s">
        <v>400</v>
      </c>
      <c r="C10" s="41" t="s">
        <v>102</v>
      </c>
      <c r="D10" s="41" t="s">
        <v>74</v>
      </c>
      <c r="E10" s="41" t="s">
        <v>103</v>
      </c>
      <c r="F10" s="49">
        <v>37484</v>
      </c>
      <c r="G10" s="41" t="s">
        <v>152</v>
      </c>
      <c r="H10" s="21">
        <v>3</v>
      </c>
      <c r="I10" s="21">
        <v>1</v>
      </c>
      <c r="J10" s="21">
        <v>2</v>
      </c>
      <c r="K10" s="22">
        <v>6</v>
      </c>
      <c r="L10" s="22">
        <v>4</v>
      </c>
      <c r="M10" s="22">
        <v>2</v>
      </c>
      <c r="N10" s="22">
        <v>1</v>
      </c>
      <c r="O10" s="22">
        <v>3</v>
      </c>
      <c r="P10" s="22">
        <v>3</v>
      </c>
      <c r="Q10" s="22">
        <v>6</v>
      </c>
      <c r="R10" s="22">
        <v>3</v>
      </c>
      <c r="S10" s="5">
        <f t="shared" si="0"/>
        <v>34</v>
      </c>
      <c r="T10" s="21"/>
      <c r="U10" s="21" t="s">
        <v>98</v>
      </c>
      <c r="V10" s="8" t="s">
        <v>401</v>
      </c>
      <c r="W10" s="8"/>
    </row>
    <row r="11" spans="1:23" ht="15">
      <c r="A11" s="5">
        <v>7</v>
      </c>
      <c r="B11" s="20" t="s">
        <v>396</v>
      </c>
      <c r="C11" s="41" t="s">
        <v>99</v>
      </c>
      <c r="D11" s="41" t="s">
        <v>100</v>
      </c>
      <c r="E11" s="41" t="s">
        <v>101</v>
      </c>
      <c r="F11" s="49">
        <v>37515</v>
      </c>
      <c r="G11" s="41" t="s">
        <v>152</v>
      </c>
      <c r="H11" s="21">
        <v>3</v>
      </c>
      <c r="I11" s="21">
        <v>3</v>
      </c>
      <c r="J11" s="21">
        <v>1</v>
      </c>
      <c r="K11" s="22">
        <v>6</v>
      </c>
      <c r="L11" s="22">
        <v>3</v>
      </c>
      <c r="M11" s="22">
        <v>0</v>
      </c>
      <c r="N11" s="22">
        <v>1</v>
      </c>
      <c r="O11" s="22">
        <v>4</v>
      </c>
      <c r="P11" s="22">
        <v>4</v>
      </c>
      <c r="Q11" s="22">
        <v>0</v>
      </c>
      <c r="R11" s="22">
        <v>6</v>
      </c>
      <c r="S11" s="5">
        <f t="shared" si="0"/>
        <v>31</v>
      </c>
      <c r="T11" s="21"/>
      <c r="U11" s="21" t="s">
        <v>98</v>
      </c>
      <c r="V11" s="8"/>
      <c r="W11" s="8"/>
    </row>
    <row r="12" spans="1:23" ht="15">
      <c r="A12" s="5">
        <v>8</v>
      </c>
      <c r="B12" s="20" t="s">
        <v>393</v>
      </c>
      <c r="C12" s="41" t="s">
        <v>129</v>
      </c>
      <c r="D12" s="41" t="s">
        <v>130</v>
      </c>
      <c r="E12" s="41" t="s">
        <v>59</v>
      </c>
      <c r="F12" s="49">
        <v>37570</v>
      </c>
      <c r="G12" s="41" t="s">
        <v>111</v>
      </c>
      <c r="H12" s="21">
        <v>2</v>
      </c>
      <c r="I12" s="21">
        <v>3</v>
      </c>
      <c r="J12" s="21">
        <v>1</v>
      </c>
      <c r="K12" s="22">
        <v>4</v>
      </c>
      <c r="L12" s="22">
        <v>1</v>
      </c>
      <c r="M12" s="22">
        <v>2</v>
      </c>
      <c r="N12" s="22">
        <v>0</v>
      </c>
      <c r="O12" s="22">
        <v>3</v>
      </c>
      <c r="P12" s="22">
        <v>1</v>
      </c>
      <c r="Q12" s="22">
        <v>0</v>
      </c>
      <c r="R12" s="22">
        <v>13</v>
      </c>
      <c r="S12" s="5">
        <f t="shared" si="0"/>
        <v>30</v>
      </c>
      <c r="T12" s="21"/>
      <c r="U12" s="21" t="s">
        <v>119</v>
      </c>
      <c r="V12" s="8" t="s">
        <v>394</v>
      </c>
      <c r="W12" s="8"/>
    </row>
    <row r="13" spans="1:23" ht="15">
      <c r="A13" s="55">
        <v>9</v>
      </c>
      <c r="B13" s="20" t="s">
        <v>406</v>
      </c>
      <c r="C13" s="41" t="s">
        <v>136</v>
      </c>
      <c r="D13" s="41" t="s">
        <v>137</v>
      </c>
      <c r="E13" s="41" t="s">
        <v>138</v>
      </c>
      <c r="F13" s="49">
        <v>37397</v>
      </c>
      <c r="G13" s="44" t="s">
        <v>204</v>
      </c>
      <c r="H13" s="21">
        <v>3</v>
      </c>
      <c r="I13" s="21">
        <v>2</v>
      </c>
      <c r="J13" s="21">
        <v>0</v>
      </c>
      <c r="K13" s="22">
        <v>4</v>
      </c>
      <c r="L13" s="22">
        <v>2</v>
      </c>
      <c r="M13" s="22">
        <v>3</v>
      </c>
      <c r="N13" s="22">
        <v>0</v>
      </c>
      <c r="O13" s="22">
        <v>5</v>
      </c>
      <c r="P13" s="22">
        <v>4</v>
      </c>
      <c r="Q13" s="22">
        <v>0</v>
      </c>
      <c r="R13" s="22">
        <v>4</v>
      </c>
      <c r="S13" s="5">
        <f t="shared" si="0"/>
        <v>27</v>
      </c>
      <c r="T13" s="21"/>
      <c r="U13" s="27" t="s">
        <v>139</v>
      </c>
      <c r="V13" s="8"/>
      <c r="W13" s="8"/>
    </row>
    <row r="14" spans="1:23" ht="15">
      <c r="A14" s="5">
        <v>10</v>
      </c>
      <c r="B14" s="20" t="s">
        <v>405</v>
      </c>
      <c r="C14" s="45" t="s">
        <v>280</v>
      </c>
      <c r="D14" s="45" t="s">
        <v>180</v>
      </c>
      <c r="E14" s="45" t="s">
        <v>101</v>
      </c>
      <c r="F14" s="54">
        <v>37427</v>
      </c>
      <c r="G14" s="45" t="s">
        <v>274</v>
      </c>
      <c r="H14" s="35">
        <v>2</v>
      </c>
      <c r="I14" s="35">
        <v>1</v>
      </c>
      <c r="J14" s="35">
        <v>1</v>
      </c>
      <c r="K14" s="36">
        <v>4</v>
      </c>
      <c r="L14" s="36">
        <v>6</v>
      </c>
      <c r="M14" s="36">
        <v>3</v>
      </c>
      <c r="N14" s="36">
        <v>0</v>
      </c>
      <c r="O14" s="36">
        <v>5</v>
      </c>
      <c r="P14" s="36">
        <v>5</v>
      </c>
      <c r="Q14" s="36">
        <v>0</v>
      </c>
      <c r="R14" s="36">
        <v>0</v>
      </c>
      <c r="S14" s="5">
        <f t="shared" si="0"/>
        <v>27</v>
      </c>
      <c r="T14" s="35"/>
      <c r="U14" s="63" t="s">
        <v>278</v>
      </c>
      <c r="V14" s="37"/>
      <c r="W14" s="37"/>
    </row>
    <row r="15" spans="1:23" ht="15">
      <c r="A15" s="5">
        <v>11</v>
      </c>
      <c r="B15" s="20" t="s">
        <v>402</v>
      </c>
      <c r="C15" s="41" t="s">
        <v>221</v>
      </c>
      <c r="D15" s="41" t="s">
        <v>45</v>
      </c>
      <c r="E15" s="41" t="s">
        <v>86</v>
      </c>
      <c r="F15" s="49">
        <v>37476</v>
      </c>
      <c r="G15" s="41" t="s">
        <v>281</v>
      </c>
      <c r="H15" s="21">
        <v>3</v>
      </c>
      <c r="I15" s="21">
        <v>1</v>
      </c>
      <c r="J15" s="21">
        <v>0</v>
      </c>
      <c r="K15" s="22">
        <v>4</v>
      </c>
      <c r="L15" s="22">
        <v>4</v>
      </c>
      <c r="M15" s="22">
        <v>0</v>
      </c>
      <c r="N15" s="22">
        <v>0</v>
      </c>
      <c r="O15" s="22">
        <v>2</v>
      </c>
      <c r="P15" s="22">
        <v>5</v>
      </c>
      <c r="Q15" s="22">
        <v>0</v>
      </c>
      <c r="R15" s="22">
        <v>3</v>
      </c>
      <c r="S15" s="5">
        <f t="shared" si="0"/>
        <v>22</v>
      </c>
      <c r="T15" s="21"/>
      <c r="U15" s="22" t="s">
        <v>214</v>
      </c>
      <c r="V15" s="28"/>
      <c r="W15" s="8"/>
    </row>
    <row r="16" spans="1:23" ht="15">
      <c r="A16" s="55">
        <v>12</v>
      </c>
      <c r="B16" s="20" t="s">
        <v>399</v>
      </c>
      <c r="C16" s="41" t="s">
        <v>140</v>
      </c>
      <c r="D16" s="41" t="s">
        <v>141</v>
      </c>
      <c r="E16" s="41" t="s">
        <v>92</v>
      </c>
      <c r="F16" s="49">
        <v>37468</v>
      </c>
      <c r="G16" s="44" t="s">
        <v>204</v>
      </c>
      <c r="H16" s="21">
        <v>2</v>
      </c>
      <c r="I16" s="21">
        <v>1</v>
      </c>
      <c r="J16" s="21">
        <v>0</v>
      </c>
      <c r="K16" s="22">
        <v>2</v>
      </c>
      <c r="L16" s="22">
        <v>3</v>
      </c>
      <c r="M16" s="22">
        <v>3</v>
      </c>
      <c r="N16" s="22">
        <v>2</v>
      </c>
      <c r="O16" s="22">
        <v>3</v>
      </c>
      <c r="P16" s="22">
        <v>1</v>
      </c>
      <c r="Q16" s="22">
        <v>0</v>
      </c>
      <c r="R16" s="22">
        <v>0</v>
      </c>
      <c r="S16" s="5">
        <f t="shared" si="0"/>
        <v>17</v>
      </c>
      <c r="T16" s="59"/>
      <c r="U16" s="27" t="s">
        <v>139</v>
      </c>
      <c r="V16" s="8"/>
      <c r="W16" s="8"/>
    </row>
    <row r="17" spans="1:23" ht="15">
      <c r="A17" s="5"/>
      <c r="B17" s="20"/>
      <c r="C17" s="41" t="s">
        <v>268</v>
      </c>
      <c r="D17" s="41" t="s">
        <v>84</v>
      </c>
      <c r="E17" s="41" t="s">
        <v>243</v>
      </c>
      <c r="F17" s="41"/>
      <c r="G17" s="41" t="s">
        <v>223</v>
      </c>
      <c r="H17" s="21"/>
      <c r="I17" s="21"/>
      <c r="J17" s="21"/>
      <c r="K17" s="22"/>
      <c r="L17" s="22"/>
      <c r="M17" s="22"/>
      <c r="N17" s="22"/>
      <c r="O17" s="22"/>
      <c r="P17" s="22"/>
      <c r="Q17" s="22"/>
      <c r="R17" s="22"/>
      <c r="S17" s="21" t="s">
        <v>408</v>
      </c>
      <c r="T17" s="21"/>
      <c r="U17" s="28" t="s">
        <v>238</v>
      </c>
      <c r="V17" s="28" t="s">
        <v>238</v>
      </c>
      <c r="W17" s="28" t="s">
        <v>238</v>
      </c>
    </row>
    <row r="18" spans="1:23" ht="15">
      <c r="A18" s="5"/>
      <c r="B18" s="20"/>
      <c r="C18" s="41" t="s">
        <v>132</v>
      </c>
      <c r="D18" s="41" t="s">
        <v>56</v>
      </c>
      <c r="E18" s="41" t="s">
        <v>133</v>
      </c>
      <c r="F18" s="41"/>
      <c r="G18" s="41" t="s">
        <v>111</v>
      </c>
      <c r="H18" s="21"/>
      <c r="I18" s="21"/>
      <c r="J18" s="21"/>
      <c r="K18" s="22"/>
      <c r="L18" s="22"/>
      <c r="M18" s="22"/>
      <c r="N18" s="22"/>
      <c r="O18" s="22"/>
      <c r="P18" s="22"/>
      <c r="Q18" s="22"/>
      <c r="R18" s="22"/>
      <c r="S18" s="21" t="s">
        <v>408</v>
      </c>
      <c r="T18" s="21"/>
      <c r="U18" s="21" t="s">
        <v>119</v>
      </c>
      <c r="V18" s="8"/>
      <c r="W18" s="8"/>
    </row>
    <row r="19" spans="1:23" ht="15">
      <c r="A19" s="5"/>
      <c r="B19" s="20"/>
      <c r="C19" s="41" t="s">
        <v>131</v>
      </c>
      <c r="D19" s="41" t="s">
        <v>37</v>
      </c>
      <c r="E19" s="41" t="s">
        <v>24</v>
      </c>
      <c r="F19" s="41"/>
      <c r="G19" s="41" t="s">
        <v>111</v>
      </c>
      <c r="H19" s="21"/>
      <c r="I19" s="21"/>
      <c r="J19" s="21"/>
      <c r="K19" s="22"/>
      <c r="L19" s="22"/>
      <c r="M19" s="22"/>
      <c r="N19" s="22"/>
      <c r="O19" s="22"/>
      <c r="P19" s="22"/>
      <c r="Q19" s="22"/>
      <c r="R19" s="22"/>
      <c r="S19" s="21" t="s">
        <v>408</v>
      </c>
      <c r="T19" s="21"/>
      <c r="U19" s="21" t="s">
        <v>119</v>
      </c>
      <c r="V19" s="8"/>
      <c r="W19" s="8"/>
    </row>
    <row r="20" spans="1:1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</sheetData>
  <sheetProtection/>
  <autoFilter ref="A4:W18">
    <sortState ref="A5:W23">
      <sortCondition descending="1" sortBy="value" ref="S5:S23"/>
    </sortState>
  </autoFilter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Алекс</cp:lastModifiedBy>
  <cp:lastPrinted>2019-12-09T00:39:53Z</cp:lastPrinted>
  <dcterms:created xsi:type="dcterms:W3CDTF">2017-09-14T21:50:39Z</dcterms:created>
  <dcterms:modified xsi:type="dcterms:W3CDTF">2019-12-10T22:00:55Z</dcterms:modified>
  <cp:category/>
  <cp:version/>
  <cp:contentType/>
  <cp:contentStatus/>
</cp:coreProperties>
</file>