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3"/>
  </bookViews>
  <sheets>
    <sheet name="7 класс" sheetId="1" r:id="rId1"/>
    <sheet name="8 класс" sheetId="2" r:id="rId2"/>
    <sheet name="9 класс" sheetId="3" r:id="rId3"/>
    <sheet name="10 класс" sheetId="4" r:id="rId4"/>
  </sheets>
  <definedNames>
    <definedName name="_xlnm._FilterDatabase" localSheetId="3" hidden="1">'10 класс'!$A$4:$P$4</definedName>
    <definedName name="_xlnm._FilterDatabase" localSheetId="0" hidden="1">'7 класс'!$A$4:$P$17</definedName>
    <definedName name="_xlnm._FilterDatabase" localSheetId="1" hidden="1">'8 класс'!$A$4:$P$15</definedName>
    <definedName name="_xlnm._FilterDatabase" localSheetId="2" hidden="1">'9 класс'!$A$4:$P$4</definedName>
  </definedNames>
  <calcPr fullCalcOnLoad="1"/>
</workbook>
</file>

<file path=xl/sharedStrings.xml><?xml version="1.0" encoding="utf-8"?>
<sst xmlns="http://schemas.openxmlformats.org/spreadsheetml/2006/main" count="309" uniqueCount="173">
  <si>
    <t>№</t>
  </si>
  <si>
    <t>номер задания</t>
  </si>
  <si>
    <t>Итого бб</t>
  </si>
  <si>
    <t>результат</t>
  </si>
  <si>
    <t>макс. кол-во баллов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</si>
  <si>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</si>
  <si>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</si>
  <si>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</si>
  <si>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</si>
  <si>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</si>
  <si>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</si>
  <si>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</si>
  <si>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теория</t>
  </si>
  <si>
    <t>практика</t>
  </si>
  <si>
    <t>проект</t>
  </si>
  <si>
    <t xml:space="preserve">Панчухарь </t>
  </si>
  <si>
    <t>Кристина</t>
  </si>
  <si>
    <t>МБОУ "ЕСШ№2"</t>
  </si>
  <si>
    <t>Ларина Ольга Ильинична</t>
  </si>
  <si>
    <t xml:space="preserve">Алина </t>
  </si>
  <si>
    <t>Екатерина</t>
  </si>
  <si>
    <t>Михайловна</t>
  </si>
  <si>
    <t>Анастасия</t>
  </si>
  <si>
    <t>Сергеевна</t>
  </si>
  <si>
    <t>Осинкина Елена Алексеевна</t>
  </si>
  <si>
    <t>Варвара</t>
  </si>
  <si>
    <t>Александровна</t>
  </si>
  <si>
    <t>Чурина</t>
  </si>
  <si>
    <t>Юлия</t>
  </si>
  <si>
    <t>Петровна</t>
  </si>
  <si>
    <t>Скирда</t>
  </si>
  <si>
    <t>Яна</t>
  </si>
  <si>
    <t>Алексеевна</t>
  </si>
  <si>
    <t>Денисовна</t>
  </si>
  <si>
    <t>Пашкова</t>
  </si>
  <si>
    <t>Дмитриевна</t>
  </si>
  <si>
    <t>Власова</t>
  </si>
  <si>
    <t>Алина</t>
  </si>
  <si>
    <t>Станиславовна</t>
  </si>
  <si>
    <t>Андреевна</t>
  </si>
  <si>
    <t>Елизавета</t>
  </si>
  <si>
    <t>Зубарева</t>
  </si>
  <si>
    <t>Ткачева</t>
  </si>
  <si>
    <t>Алексия</t>
  </si>
  <si>
    <t>Максимова</t>
  </si>
  <si>
    <t>Татьяна</t>
  </si>
  <si>
    <t>Антипова Валентина Парфирьевна</t>
  </si>
  <si>
    <t>Павловна</t>
  </si>
  <si>
    <t>Шкуро</t>
  </si>
  <si>
    <t>Бабич</t>
  </si>
  <si>
    <t xml:space="preserve">Александра </t>
  </si>
  <si>
    <t>Васильевна</t>
  </si>
  <si>
    <t>Мария</t>
  </si>
  <si>
    <t>Николаевна</t>
  </si>
  <si>
    <t>Калинина</t>
  </si>
  <si>
    <t xml:space="preserve">Арина </t>
  </si>
  <si>
    <t>Правосудова Ольга Валерьевна</t>
  </si>
  <si>
    <t>Полина</t>
  </si>
  <si>
    <t>Арина</t>
  </si>
  <si>
    <t>Валерьевна</t>
  </si>
  <si>
    <t>Алена</t>
  </si>
  <si>
    <t>Вячеславовна</t>
  </si>
  <si>
    <t>Садыкова</t>
  </si>
  <si>
    <t>Маратовна</t>
  </si>
  <si>
    <t>Дорошенко</t>
  </si>
  <si>
    <t>Томилова</t>
  </si>
  <si>
    <t xml:space="preserve">Наталья </t>
  </si>
  <si>
    <t>Витальевна</t>
  </si>
  <si>
    <t>Ташкина</t>
  </si>
  <si>
    <t>Валерия</t>
  </si>
  <si>
    <t>Самолюк</t>
  </si>
  <si>
    <t>Алешина</t>
  </si>
  <si>
    <t>МБОУ "ЕСШ № 8"</t>
  </si>
  <si>
    <t>Трухачева Ольга Олеговна</t>
  </si>
  <si>
    <t>Мухамадиева</t>
  </si>
  <si>
    <t>Злата</t>
  </si>
  <si>
    <t>Игнатьева</t>
  </si>
  <si>
    <t>Чевардова</t>
  </si>
  <si>
    <t>Кострыкина</t>
  </si>
  <si>
    <t>МБОУ "Нагорненская СШ"</t>
  </si>
  <si>
    <t xml:space="preserve">Хабибуллина Анна Юрьевна </t>
  </si>
  <si>
    <t xml:space="preserve">Пимонова </t>
  </si>
  <si>
    <t xml:space="preserve">Нелли </t>
  </si>
  <si>
    <t xml:space="preserve">Ивановна </t>
  </si>
  <si>
    <t xml:space="preserve">Скоробогатова </t>
  </si>
  <si>
    <t xml:space="preserve">Кира </t>
  </si>
  <si>
    <t xml:space="preserve">Евгеньевна </t>
  </si>
  <si>
    <t>Голубова Елена Станиславовна</t>
  </si>
  <si>
    <t>МБОУ "ЕСШ№1им.М.В.Ломоносова"</t>
  </si>
  <si>
    <t>МБОУ "Паратунская СШ"</t>
  </si>
  <si>
    <t>МБОУ "ЕСШ №7 им. О.Н. Мамченкова"</t>
  </si>
  <si>
    <t>МБОУ "ЕСШ №9"</t>
  </si>
  <si>
    <t>Хлопунова Нелли Ивановна</t>
  </si>
  <si>
    <t>Попова</t>
  </si>
  <si>
    <t>МБОУ "ЕСШ №3"</t>
  </si>
  <si>
    <t>Постнова</t>
  </si>
  <si>
    <t>Анна</t>
  </si>
  <si>
    <t>МБОУ "Корякская СШ"</t>
  </si>
  <si>
    <t>Кутукова</t>
  </si>
  <si>
    <t>Таисия</t>
  </si>
  <si>
    <t>Саламон</t>
  </si>
  <si>
    <t>Коптелова</t>
  </si>
  <si>
    <t>Светлана</t>
  </si>
  <si>
    <t>Правосудова</t>
  </si>
  <si>
    <t>Софья</t>
  </si>
  <si>
    <t>МБОУ "ЕСШ №7 им.О.Н.Мамченкова"</t>
  </si>
  <si>
    <t>Гудина</t>
  </si>
  <si>
    <t>Кириченко</t>
  </si>
  <si>
    <t>МБОУ "ЕСШ №1 им.М.В. Ломоносова"</t>
  </si>
  <si>
    <t>Романюк</t>
  </si>
  <si>
    <t>София</t>
  </si>
  <si>
    <t>шифр практика</t>
  </si>
  <si>
    <t>шифр теория</t>
  </si>
  <si>
    <t>дата рождения</t>
  </si>
  <si>
    <t>Владимировна</t>
  </si>
  <si>
    <t>Емельяненко</t>
  </si>
  <si>
    <t>т-пр-д-10-03</t>
  </si>
  <si>
    <t>т-пр-д-10-02</t>
  </si>
  <si>
    <t>т-пр-д-7-01</t>
  </si>
  <si>
    <t>т-пр-д-7-02</t>
  </si>
  <si>
    <t>т-пр-д-7-03</t>
  </si>
  <si>
    <t>т-пр-д-7-04</t>
  </si>
  <si>
    <t>т-пр-д-7-05</t>
  </si>
  <si>
    <t>т-пр-д-7-06</t>
  </si>
  <si>
    <t>т-пр-д-7-07</t>
  </si>
  <si>
    <t>Иванова</t>
  </si>
  <si>
    <t>Степанова - Воробьева</t>
  </si>
  <si>
    <t>т-пр-д-7-08</t>
  </si>
  <si>
    <t>т-пр-д-9-04</t>
  </si>
  <si>
    <t>т-пр-д-9-03</t>
  </si>
  <si>
    <t>Викторовна</t>
  </si>
  <si>
    <t>т-пр-д-8-08</t>
  </si>
  <si>
    <t>т-пр-д-7-09</t>
  </si>
  <si>
    <t>не явка</t>
  </si>
  <si>
    <t>т-пр-д-8-13</t>
  </si>
  <si>
    <t>т-пр-д-8-01</t>
  </si>
  <si>
    <t>т-пр-д-8-02</t>
  </si>
  <si>
    <t>т-пр-д-8-04</t>
  </si>
  <si>
    <t>т-пр-д-8-05</t>
  </si>
  <si>
    <t>т-пр-д-8-06</t>
  </si>
  <si>
    <t>т-пр-д-8-07</t>
  </si>
  <si>
    <t>т-пр-д-10-01</t>
  </si>
  <si>
    <t>т-пр-д-9-02</t>
  </si>
  <si>
    <t>т-т-д-10-01</t>
  </si>
  <si>
    <t>т-т-д-10-02</t>
  </si>
  <si>
    <t>т-т-д-9-04</t>
  </si>
  <si>
    <t>т-т-д-9-03</t>
  </si>
  <si>
    <t>т-т-д-9-02</t>
  </si>
  <si>
    <t>т-т-д-9-01</t>
  </si>
  <si>
    <t>т-т-д-8-08</t>
  </si>
  <si>
    <t>т-т-д-8-07</t>
  </si>
  <si>
    <t>т-т-д-8-06</t>
  </si>
  <si>
    <t>т-т-д-8-05</t>
  </si>
  <si>
    <t>т-т-д-8-04</t>
  </si>
  <si>
    <t>т-т-д-8-03</t>
  </si>
  <si>
    <t>т-т-д-8-02</t>
  </si>
  <si>
    <t>т-т-д-8-01</t>
  </si>
  <si>
    <t>т-т-д-7-09</t>
  </si>
  <si>
    <t>т-т-д-7-08</t>
  </si>
  <si>
    <t>т-т-д-7-07</t>
  </si>
  <si>
    <t>т-т-д-7-06</t>
  </si>
  <si>
    <t>т-т-д-7-05</t>
  </si>
  <si>
    <t>т-т-д-7-04</t>
  </si>
  <si>
    <t>т-т-д-7-03</t>
  </si>
  <si>
    <t>т-т-д-7-02</t>
  </si>
  <si>
    <t>т-т-д-7-01</t>
  </si>
  <si>
    <t>Итоги муниципального этапа всероссийской олимпиады школьников по технологии 8 класс 2019-2020 учебный год</t>
  </si>
  <si>
    <t>Итоги муниципального этапа всероссийской олимпиады школьников по технологии  7 класс 2019-2020 учебный год</t>
  </si>
  <si>
    <t>Итоги муниципального этапа всероссийской олимпиады школьников по технологии 9 класс 2019-2020 учебный год</t>
  </si>
  <si>
    <t>Итоги муниципального этапа всероссийской олимпиады школьников по технологии 10 класс 2019-2020 учебный год</t>
  </si>
  <si>
    <t>победитель</t>
  </si>
  <si>
    <t>призёр</t>
  </si>
  <si>
    <t>МБОУ "ЕСШ №8"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</si>
</sst>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NumberFormat="1" applyFont="1" applyBorder="1" applyAlignment="1">
      <alignment horizontal="left"/>
    </xf>
    <xf numFmtId="0" fontId="39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39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14" fontId="3" fillId="0" borderId="10" xfId="0" applyNumberFormat="1" applyFont="1" applyBorder="1" applyAlignment="1">
      <alignment horizontal="left" vertical="top"/>
    </xf>
    <xf numFmtId="14" fontId="40" fillId="0" borderId="10" xfId="0" applyNumberFormat="1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0" fontId="30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="80" zoomScaleNormal="80" zoomScalePageLayoutView="0" workbookViewId="0" topLeftCell="A1">
      <selection activeCell="M7" sqref="M7"/>
    </sheetView>
  </sheetViews>
  <sheetFormatPr defaultColWidth="9.140625" defaultRowHeight="15"/>
  <cols>
    <col min="1" max="1" width="4.140625" style="0" customWidth="1"/>
    <col min="2" max="2" width="19.00390625" style="0" bestFit="1" customWidth="1"/>
    <col min="3" max="3" width="16.57421875" style="0" bestFit="1" customWidth="1"/>
    <col min="4" max="4" width="15.8515625" style="0" customWidth="1"/>
    <col min="5" max="5" width="12.8515625" style="0" customWidth="1"/>
    <col min="6" max="6" width="14.8515625" style="0" customWidth="1"/>
    <col min="7" max="7" width="15.57421875" style="0" customWidth="1"/>
    <col min="8" max="8" width="47.7109375" style="0" customWidth="1"/>
    <col min="9" max="9" width="8.00390625" style="0" bestFit="1" customWidth="1"/>
    <col min="10" max="10" width="10.57421875" style="0" bestFit="1" customWidth="1"/>
    <col min="11" max="11" width="8.140625" style="0" bestFit="1" customWidth="1"/>
    <col min="12" max="12" width="10.00390625" style="0" bestFit="1" customWidth="1"/>
    <col min="13" max="13" width="15.7109375" style="0" customWidth="1"/>
    <col min="14" max="14" width="32.7109375" style="0" customWidth="1"/>
    <col min="15" max="15" width="10.8515625" style="0" customWidth="1"/>
    <col min="16" max="16" width="9.140625" style="0" customWidth="1"/>
  </cols>
  <sheetData>
    <row r="1" spans="1:16" ht="15">
      <c r="A1" s="25" t="s">
        <v>167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">
      <c r="A2" s="4" t="s">
        <v>0</v>
      </c>
      <c r="B2" s="4"/>
      <c r="C2" s="4"/>
      <c r="D2" s="4"/>
      <c r="E2" s="4"/>
      <c r="F2" s="4"/>
      <c r="G2" s="4"/>
      <c r="H2" s="4" t="s">
        <v>1</v>
      </c>
      <c r="I2" s="2" t="s">
        <v>12</v>
      </c>
      <c r="J2" s="1" t="s">
        <v>13</v>
      </c>
      <c r="K2" s="1" t="s">
        <v>14</v>
      </c>
      <c r="L2" s="2" t="s">
        <v>2</v>
      </c>
      <c r="M2" s="4" t="s">
        <v>3</v>
      </c>
      <c r="N2" s="4" t="s">
        <v>11</v>
      </c>
      <c r="O2" s="6" t="s">
        <v>8</v>
      </c>
      <c r="P2" s="6" t="s">
        <v>9</v>
      </c>
    </row>
    <row r="3" spans="1:16" s="3" customFormat="1" ht="15">
      <c r="A3" s="4"/>
      <c r="B3" s="4"/>
      <c r="C3" s="4"/>
      <c r="D3" s="4"/>
      <c r="E3" s="4"/>
      <c r="F3" s="4"/>
      <c r="G3" s="4"/>
      <c r="H3" s="5" t="s">
        <v>4</v>
      </c>
      <c r="I3" s="20">
        <v>25</v>
      </c>
      <c r="J3" s="20">
        <v>40</v>
      </c>
      <c r="K3" s="20">
        <v>50</v>
      </c>
      <c r="L3" s="20">
        <f>J3+I3+K3</f>
        <v>115</v>
      </c>
      <c r="M3" s="4"/>
      <c r="N3" s="4"/>
      <c r="O3" s="7"/>
      <c r="P3" s="7"/>
    </row>
    <row r="4" spans="1:16" s="3" customFormat="1" ht="15">
      <c r="A4" s="4"/>
      <c r="B4" s="4" t="s">
        <v>111</v>
      </c>
      <c r="C4" s="4" t="s">
        <v>112</v>
      </c>
      <c r="D4" s="4" t="s">
        <v>5</v>
      </c>
      <c r="E4" s="4" t="s">
        <v>6</v>
      </c>
      <c r="F4" s="4" t="s">
        <v>10</v>
      </c>
      <c r="G4" s="4" t="s">
        <v>113</v>
      </c>
      <c r="H4" s="4" t="s">
        <v>7</v>
      </c>
      <c r="I4" s="4"/>
      <c r="J4" s="4"/>
      <c r="K4" s="4"/>
      <c r="L4" s="4">
        <f>J4+I4+K4</f>
        <v>0</v>
      </c>
      <c r="M4" s="4"/>
      <c r="N4" s="4"/>
      <c r="O4" s="7"/>
      <c r="P4" s="7"/>
    </row>
    <row r="5" spans="1:16" s="3" customFormat="1" ht="15">
      <c r="A5" s="4">
        <v>1</v>
      </c>
      <c r="B5" s="8" t="s">
        <v>117</v>
      </c>
      <c r="C5" s="8" t="s">
        <v>158</v>
      </c>
      <c r="D5" s="8" t="s">
        <v>30</v>
      </c>
      <c r="E5" s="8" t="s">
        <v>31</v>
      </c>
      <c r="F5" s="8" t="s">
        <v>32</v>
      </c>
      <c r="G5" s="15">
        <v>38929</v>
      </c>
      <c r="H5" s="8" t="s">
        <v>91</v>
      </c>
      <c r="I5" s="8">
        <v>11</v>
      </c>
      <c r="J5" s="8">
        <v>31</v>
      </c>
      <c r="K5" s="8">
        <v>48</v>
      </c>
      <c r="L5" s="8">
        <f aca="true" t="shared" si="0" ref="L5:L13">SUM(I5:K5)</f>
        <v>90</v>
      </c>
      <c r="M5" s="8" t="s">
        <v>170</v>
      </c>
      <c r="N5" s="8" t="s">
        <v>24</v>
      </c>
      <c r="O5" s="11"/>
      <c r="P5" s="11"/>
    </row>
    <row r="6" spans="1:16" s="3" customFormat="1" ht="15" customHeight="1">
      <c r="A6" s="4">
        <v>2</v>
      </c>
      <c r="B6" s="8" t="s">
        <v>121</v>
      </c>
      <c r="C6" s="8" t="s">
        <v>162</v>
      </c>
      <c r="D6" s="8" t="s">
        <v>62</v>
      </c>
      <c r="E6" s="8" t="s">
        <v>19</v>
      </c>
      <c r="F6" s="8" t="s">
        <v>63</v>
      </c>
      <c r="G6" s="15">
        <v>38736</v>
      </c>
      <c r="H6" s="8" t="s">
        <v>88</v>
      </c>
      <c r="I6" s="8">
        <v>9</v>
      </c>
      <c r="J6" s="8">
        <v>33</v>
      </c>
      <c r="K6" s="8">
        <v>45</v>
      </c>
      <c r="L6" s="8">
        <f t="shared" si="0"/>
        <v>87</v>
      </c>
      <c r="M6" s="8" t="s">
        <v>171</v>
      </c>
      <c r="N6" s="8" t="s">
        <v>87</v>
      </c>
      <c r="O6" s="11"/>
      <c r="P6" s="11"/>
    </row>
    <row r="7" spans="1:16" s="3" customFormat="1" ht="13.5" customHeight="1">
      <c r="A7" s="4">
        <v>3</v>
      </c>
      <c r="B7" s="8" t="s">
        <v>119</v>
      </c>
      <c r="C7" s="8" t="s">
        <v>165</v>
      </c>
      <c r="D7" s="8" t="s">
        <v>68</v>
      </c>
      <c r="E7" s="8" t="s">
        <v>69</v>
      </c>
      <c r="F7" s="8" t="s">
        <v>23</v>
      </c>
      <c r="G7" s="15">
        <v>38720</v>
      </c>
      <c r="H7" s="8" t="s">
        <v>88</v>
      </c>
      <c r="I7" s="8">
        <v>14</v>
      </c>
      <c r="J7" s="8">
        <v>28</v>
      </c>
      <c r="K7" s="8">
        <v>44</v>
      </c>
      <c r="L7" s="8">
        <f t="shared" si="0"/>
        <v>86</v>
      </c>
      <c r="M7" s="8"/>
      <c r="N7" s="8" t="s">
        <v>87</v>
      </c>
      <c r="O7" s="11"/>
      <c r="P7" s="11"/>
    </row>
    <row r="8" spans="1:16" s="3" customFormat="1" ht="15">
      <c r="A8" s="4">
        <v>4</v>
      </c>
      <c r="B8" s="8" t="s">
        <v>122</v>
      </c>
      <c r="C8" s="8" t="s">
        <v>161</v>
      </c>
      <c r="D8" s="8" t="s">
        <v>64</v>
      </c>
      <c r="E8" s="8" t="s">
        <v>45</v>
      </c>
      <c r="F8" s="8" t="s">
        <v>32</v>
      </c>
      <c r="G8" s="15">
        <v>38996</v>
      </c>
      <c r="H8" s="8" t="s">
        <v>88</v>
      </c>
      <c r="I8" s="8">
        <v>11</v>
      </c>
      <c r="J8" s="8">
        <v>29</v>
      </c>
      <c r="K8" s="8">
        <v>44</v>
      </c>
      <c r="L8" s="8">
        <f t="shared" si="0"/>
        <v>84</v>
      </c>
      <c r="M8" s="8"/>
      <c r="N8" s="8" t="s">
        <v>87</v>
      </c>
      <c r="O8" s="11"/>
      <c r="P8" s="11"/>
    </row>
    <row r="9" spans="1:16" s="3" customFormat="1" ht="14.25" customHeight="1">
      <c r="A9" s="4">
        <v>5</v>
      </c>
      <c r="B9" s="8" t="s">
        <v>118</v>
      </c>
      <c r="C9" s="8" t="s">
        <v>164</v>
      </c>
      <c r="D9" s="8" t="s">
        <v>49</v>
      </c>
      <c r="E9" s="8" t="s">
        <v>50</v>
      </c>
      <c r="F9" s="8" t="s">
        <v>51</v>
      </c>
      <c r="G9" s="15">
        <v>38937</v>
      </c>
      <c r="H9" s="8" t="s">
        <v>89</v>
      </c>
      <c r="I9" s="8">
        <v>19</v>
      </c>
      <c r="J9" s="8">
        <v>20</v>
      </c>
      <c r="K9" s="8">
        <v>44</v>
      </c>
      <c r="L9" s="8">
        <f t="shared" si="0"/>
        <v>83</v>
      </c>
      <c r="M9" s="8"/>
      <c r="N9" s="12" t="s">
        <v>46</v>
      </c>
      <c r="O9" s="11"/>
      <c r="P9" s="11"/>
    </row>
    <row r="10" spans="1:16" s="3" customFormat="1" ht="15">
      <c r="A10" s="4">
        <v>6</v>
      </c>
      <c r="B10" s="8" t="s">
        <v>123</v>
      </c>
      <c r="C10" s="8" t="s">
        <v>160</v>
      </c>
      <c r="D10" s="8" t="s">
        <v>74</v>
      </c>
      <c r="E10" s="8" t="s">
        <v>75</v>
      </c>
      <c r="F10" s="8" t="s">
        <v>35</v>
      </c>
      <c r="G10" s="15">
        <v>38972</v>
      </c>
      <c r="H10" s="8" t="s">
        <v>72</v>
      </c>
      <c r="I10" s="8">
        <v>8</v>
      </c>
      <c r="J10" s="8">
        <v>28</v>
      </c>
      <c r="K10" s="8">
        <v>45</v>
      </c>
      <c r="L10" s="8">
        <f t="shared" si="0"/>
        <v>81</v>
      </c>
      <c r="M10" s="8"/>
      <c r="N10" s="8" t="s">
        <v>73</v>
      </c>
      <c r="O10" s="11"/>
      <c r="P10" s="11"/>
    </row>
    <row r="11" spans="1:16" s="3" customFormat="1" ht="15">
      <c r="A11" s="4">
        <v>7</v>
      </c>
      <c r="B11" s="8" t="s">
        <v>124</v>
      </c>
      <c r="C11" s="8" t="s">
        <v>159</v>
      </c>
      <c r="D11" s="8" t="s">
        <v>27</v>
      </c>
      <c r="E11" s="8" t="s">
        <v>28</v>
      </c>
      <c r="F11" s="8" t="s">
        <v>29</v>
      </c>
      <c r="G11" s="15">
        <v>38935</v>
      </c>
      <c r="H11" s="8" t="s">
        <v>91</v>
      </c>
      <c r="I11" s="8">
        <v>11</v>
      </c>
      <c r="J11" s="8">
        <v>21</v>
      </c>
      <c r="K11" s="8">
        <v>46</v>
      </c>
      <c r="L11" s="8">
        <f t="shared" si="0"/>
        <v>78</v>
      </c>
      <c r="M11" s="8"/>
      <c r="N11" s="8" t="s">
        <v>24</v>
      </c>
      <c r="O11" s="11"/>
      <c r="P11" s="11"/>
    </row>
    <row r="12" spans="1:16" s="3" customFormat="1" ht="15">
      <c r="A12" s="4">
        <v>8</v>
      </c>
      <c r="B12" s="8" t="s">
        <v>120</v>
      </c>
      <c r="C12" s="8" t="s">
        <v>163</v>
      </c>
      <c r="D12" s="8" t="s">
        <v>65</v>
      </c>
      <c r="E12" s="8" t="s">
        <v>66</v>
      </c>
      <c r="F12" s="8" t="s">
        <v>67</v>
      </c>
      <c r="G12" s="15">
        <v>38834</v>
      </c>
      <c r="H12" s="8" t="s">
        <v>88</v>
      </c>
      <c r="I12" s="8">
        <v>11</v>
      </c>
      <c r="J12" s="8">
        <v>20</v>
      </c>
      <c r="K12" s="8">
        <v>44</v>
      </c>
      <c r="L12" s="8">
        <f t="shared" si="0"/>
        <v>75</v>
      </c>
      <c r="M12" s="8"/>
      <c r="N12" s="8" t="s">
        <v>87</v>
      </c>
      <c r="O12" s="11"/>
      <c r="P12" s="11"/>
    </row>
    <row r="13" spans="1:16" s="3" customFormat="1" ht="15">
      <c r="A13" s="4">
        <v>9</v>
      </c>
      <c r="B13" s="8" t="s">
        <v>116</v>
      </c>
      <c r="C13" s="8" t="s">
        <v>157</v>
      </c>
      <c r="D13" s="8" t="s">
        <v>115</v>
      </c>
      <c r="E13" s="8" t="s">
        <v>25</v>
      </c>
      <c r="F13" s="8" t="s">
        <v>26</v>
      </c>
      <c r="G13" s="15">
        <v>38878</v>
      </c>
      <c r="H13" s="8" t="s">
        <v>91</v>
      </c>
      <c r="I13" s="8">
        <v>2</v>
      </c>
      <c r="J13" s="8">
        <v>15</v>
      </c>
      <c r="K13" s="8">
        <v>47</v>
      </c>
      <c r="L13" s="8">
        <f t="shared" si="0"/>
        <v>64</v>
      </c>
      <c r="M13" s="10"/>
      <c r="N13" s="8" t="s">
        <v>24</v>
      </c>
      <c r="O13" s="11"/>
      <c r="P13" s="11"/>
    </row>
    <row r="14" spans="1:16" s="3" customFormat="1" ht="15">
      <c r="A14" s="4"/>
      <c r="B14" s="8"/>
      <c r="C14" s="9"/>
      <c r="D14" s="8" t="s">
        <v>34</v>
      </c>
      <c r="E14" s="8" t="s">
        <v>22</v>
      </c>
      <c r="F14" s="8" t="s">
        <v>35</v>
      </c>
      <c r="G14" s="8"/>
      <c r="H14" s="8" t="s">
        <v>91</v>
      </c>
      <c r="I14" s="8"/>
      <c r="J14" s="8"/>
      <c r="K14" s="8"/>
      <c r="L14" s="8"/>
      <c r="M14" s="8" t="s">
        <v>133</v>
      </c>
      <c r="N14" s="8" t="s">
        <v>24</v>
      </c>
      <c r="O14" s="11"/>
      <c r="P14" s="11"/>
    </row>
    <row r="15" spans="1:16" s="3" customFormat="1" ht="15">
      <c r="A15" s="4"/>
      <c r="B15" s="8"/>
      <c r="C15" s="9"/>
      <c r="D15" s="8" t="s">
        <v>84</v>
      </c>
      <c r="E15" s="8" t="s">
        <v>85</v>
      </c>
      <c r="F15" s="8" t="s">
        <v>86</v>
      </c>
      <c r="G15" s="8"/>
      <c r="H15" s="8" t="s">
        <v>79</v>
      </c>
      <c r="I15" s="8"/>
      <c r="J15" s="8"/>
      <c r="K15" s="8"/>
      <c r="L15" s="8"/>
      <c r="M15" s="8" t="s">
        <v>133</v>
      </c>
      <c r="N15" s="8" t="s">
        <v>80</v>
      </c>
      <c r="O15" s="11"/>
      <c r="P15" s="11"/>
    </row>
    <row r="16" spans="1:16" s="3" customFormat="1" ht="15">
      <c r="A16" s="4"/>
      <c r="B16" s="8"/>
      <c r="C16" s="9"/>
      <c r="D16" s="8" t="s">
        <v>81</v>
      </c>
      <c r="E16" s="8" t="s">
        <v>82</v>
      </c>
      <c r="F16" s="8" t="s">
        <v>83</v>
      </c>
      <c r="G16" s="8"/>
      <c r="H16" s="8" t="s">
        <v>79</v>
      </c>
      <c r="I16" s="8"/>
      <c r="J16" s="8"/>
      <c r="K16" s="8"/>
      <c r="L16" s="8"/>
      <c r="M16" s="8" t="s">
        <v>133</v>
      </c>
      <c r="N16" s="8" t="s">
        <v>80</v>
      </c>
      <c r="O16" s="11"/>
      <c r="P16" s="11"/>
    </row>
    <row r="17" spans="1:16" s="3" customFormat="1" ht="15">
      <c r="A17" s="4"/>
      <c r="B17" s="8"/>
      <c r="C17" s="9"/>
      <c r="D17" s="8" t="s">
        <v>15</v>
      </c>
      <c r="E17" s="8" t="s">
        <v>16</v>
      </c>
      <c r="F17" s="8" t="s">
        <v>114</v>
      </c>
      <c r="G17" s="8"/>
      <c r="H17" s="8" t="s">
        <v>17</v>
      </c>
      <c r="I17" s="8"/>
      <c r="J17" s="8"/>
      <c r="K17" s="8"/>
      <c r="L17" s="8"/>
      <c r="M17" s="8" t="s">
        <v>133</v>
      </c>
      <c r="N17" s="8" t="s">
        <v>18</v>
      </c>
      <c r="O17" s="11"/>
      <c r="P17" s="11"/>
    </row>
    <row r="18" s="3" customFormat="1" ht="14.25"/>
  </sheetData>
  <sheetProtection/>
  <autoFilter ref="A4:P17">
    <sortState ref="A5:P17">
      <sortCondition descending="1" sortBy="value" ref="L5:L17"/>
    </sortState>
  </autoFilter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90" zoomScaleNormal="90" zoomScalePageLayoutView="0" workbookViewId="0" topLeftCell="G1">
      <selection activeCell="N9" sqref="N9"/>
    </sheetView>
  </sheetViews>
  <sheetFormatPr defaultColWidth="9.140625" defaultRowHeight="15"/>
  <cols>
    <col min="1" max="1" width="3.7109375" style="0" customWidth="1"/>
    <col min="2" max="2" width="16.57421875" style="0" bestFit="1" customWidth="1"/>
    <col min="3" max="3" width="19.00390625" style="0" bestFit="1" customWidth="1"/>
    <col min="4" max="4" width="22.28125" style="0" customWidth="1"/>
    <col min="5" max="5" width="11.421875" style="0" customWidth="1"/>
    <col min="6" max="7" width="16.140625" style="0" customWidth="1"/>
    <col min="8" max="8" width="38.7109375" style="0" customWidth="1"/>
    <col min="9" max="9" width="8.00390625" style="0" customWidth="1"/>
    <col min="10" max="10" width="10.421875" style="0" customWidth="1"/>
    <col min="11" max="11" width="8.140625" style="0" customWidth="1"/>
    <col min="12" max="12" width="10.00390625" style="0" bestFit="1" customWidth="1"/>
    <col min="13" max="13" width="11.28125" style="0" customWidth="1"/>
    <col min="14" max="14" width="32.421875" style="0" customWidth="1"/>
    <col min="15" max="15" width="11.7109375" style="0" customWidth="1"/>
    <col min="16" max="16" width="11.8515625" style="0" customWidth="1"/>
  </cols>
  <sheetData>
    <row r="1" spans="1:16" ht="35.25" customHeight="1">
      <c r="A1" s="25" t="s">
        <v>166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">
      <c r="A2" s="4" t="s">
        <v>0</v>
      </c>
      <c r="B2" s="4"/>
      <c r="C2" s="4"/>
      <c r="D2" s="4"/>
      <c r="E2" s="4"/>
      <c r="F2" s="4"/>
      <c r="G2" s="4"/>
      <c r="H2" s="4" t="s">
        <v>1</v>
      </c>
      <c r="I2" s="2" t="s">
        <v>12</v>
      </c>
      <c r="J2" s="1" t="s">
        <v>13</v>
      </c>
      <c r="K2" s="1" t="s">
        <v>14</v>
      </c>
      <c r="L2" s="2" t="s">
        <v>2</v>
      </c>
      <c r="M2" s="4" t="s">
        <v>3</v>
      </c>
      <c r="N2" s="4" t="s">
        <v>11</v>
      </c>
      <c r="O2" s="6" t="s">
        <v>8</v>
      </c>
      <c r="P2" s="6" t="s">
        <v>9</v>
      </c>
    </row>
    <row r="3" spans="1:17" ht="15">
      <c r="A3" s="4"/>
      <c r="B3" s="4"/>
      <c r="C3" s="4"/>
      <c r="D3" s="4"/>
      <c r="E3" s="4"/>
      <c r="F3" s="4"/>
      <c r="G3" s="4"/>
      <c r="H3" s="5" t="s">
        <v>4</v>
      </c>
      <c r="I3" s="20">
        <v>35</v>
      </c>
      <c r="J3" s="20">
        <v>40</v>
      </c>
      <c r="K3" s="20">
        <v>50</v>
      </c>
      <c r="L3" s="20">
        <f>J3+I3+K3</f>
        <v>125</v>
      </c>
      <c r="M3" s="20"/>
      <c r="N3" s="20"/>
      <c r="O3" s="21"/>
      <c r="P3" s="21"/>
      <c r="Q3" s="22"/>
    </row>
    <row r="4" spans="1:16" ht="15">
      <c r="A4" s="4"/>
      <c r="B4" s="4" t="s">
        <v>112</v>
      </c>
      <c r="C4" s="4" t="s">
        <v>111</v>
      </c>
      <c r="D4" s="4" t="s">
        <v>5</v>
      </c>
      <c r="E4" s="4" t="s">
        <v>6</v>
      </c>
      <c r="F4" s="4" t="s">
        <v>10</v>
      </c>
      <c r="G4" s="4" t="s">
        <v>113</v>
      </c>
      <c r="H4" s="4" t="s">
        <v>7</v>
      </c>
      <c r="I4" s="4"/>
      <c r="J4" s="4"/>
      <c r="K4" s="4"/>
      <c r="L4" s="4">
        <f>J4+I4+K4</f>
        <v>0</v>
      </c>
      <c r="M4" s="4"/>
      <c r="N4" s="4"/>
      <c r="O4" s="7"/>
      <c r="P4" s="7"/>
    </row>
    <row r="5" spans="1:16" ht="15">
      <c r="A5" s="1">
        <v>1</v>
      </c>
      <c r="B5" s="8" t="s">
        <v>150</v>
      </c>
      <c r="C5" s="8" t="s">
        <v>134</v>
      </c>
      <c r="D5" s="8" t="s">
        <v>126</v>
      </c>
      <c r="E5" s="8" t="s">
        <v>16</v>
      </c>
      <c r="F5" s="8" t="s">
        <v>47</v>
      </c>
      <c r="G5" s="15">
        <v>38545</v>
      </c>
      <c r="H5" s="8" t="s">
        <v>90</v>
      </c>
      <c r="I5" s="8">
        <v>31</v>
      </c>
      <c r="J5" s="8">
        <v>39</v>
      </c>
      <c r="K5" s="8">
        <v>48</v>
      </c>
      <c r="L5" s="8">
        <f aca="true" t="shared" si="0" ref="L5:L12">SUM(I5:K5)</f>
        <v>118</v>
      </c>
      <c r="M5" s="8" t="s">
        <v>170</v>
      </c>
      <c r="N5" s="12" t="s">
        <v>56</v>
      </c>
      <c r="O5" s="11"/>
      <c r="P5" s="11"/>
    </row>
    <row r="6" spans="1:16" ht="15.75" customHeight="1">
      <c r="A6" s="1">
        <v>2</v>
      </c>
      <c r="B6" s="8" t="s">
        <v>156</v>
      </c>
      <c r="C6" s="8" t="s">
        <v>135</v>
      </c>
      <c r="D6" s="8" t="s">
        <v>70</v>
      </c>
      <c r="E6" s="8" t="s">
        <v>60</v>
      </c>
      <c r="F6" s="8" t="s">
        <v>59</v>
      </c>
      <c r="G6" s="15">
        <v>38502</v>
      </c>
      <c r="H6" s="8" t="s">
        <v>88</v>
      </c>
      <c r="I6" s="8">
        <v>23</v>
      </c>
      <c r="J6" s="8">
        <v>40</v>
      </c>
      <c r="K6" s="8">
        <v>47</v>
      </c>
      <c r="L6" s="8">
        <f t="shared" si="0"/>
        <v>110</v>
      </c>
      <c r="M6" s="8" t="s">
        <v>171</v>
      </c>
      <c r="N6" s="8" t="s">
        <v>87</v>
      </c>
      <c r="O6" s="11"/>
      <c r="P6" s="11"/>
    </row>
    <row r="7" spans="1:16" ht="15.75" customHeight="1">
      <c r="A7" s="1">
        <v>3</v>
      </c>
      <c r="B7" s="8" t="s">
        <v>152</v>
      </c>
      <c r="C7" s="8" t="s">
        <v>140</v>
      </c>
      <c r="D7" s="8" t="s">
        <v>77</v>
      </c>
      <c r="E7" s="8" t="s">
        <v>25</v>
      </c>
      <c r="F7" s="8" t="s">
        <v>23</v>
      </c>
      <c r="G7" s="15">
        <v>38748</v>
      </c>
      <c r="H7" s="8" t="s">
        <v>72</v>
      </c>
      <c r="I7" s="8">
        <v>29</v>
      </c>
      <c r="J7" s="8">
        <v>27</v>
      </c>
      <c r="K7" s="8">
        <v>49</v>
      </c>
      <c r="L7" s="8">
        <f t="shared" si="0"/>
        <v>105</v>
      </c>
      <c r="M7" s="8"/>
      <c r="N7" s="8" t="s">
        <v>73</v>
      </c>
      <c r="O7" s="11"/>
      <c r="P7" s="11"/>
    </row>
    <row r="8" spans="1:16" ht="15">
      <c r="A8" s="1">
        <v>4</v>
      </c>
      <c r="B8" s="8" t="s">
        <v>149</v>
      </c>
      <c r="C8" s="8" t="s">
        <v>127</v>
      </c>
      <c r="D8" s="8" t="s">
        <v>125</v>
      </c>
      <c r="E8" s="8" t="s">
        <v>22</v>
      </c>
      <c r="F8" s="8" t="s">
        <v>39</v>
      </c>
      <c r="G8" s="15">
        <v>38628</v>
      </c>
      <c r="H8" s="8" t="s">
        <v>91</v>
      </c>
      <c r="I8" s="8">
        <v>21</v>
      </c>
      <c r="J8" s="8">
        <v>28</v>
      </c>
      <c r="K8" s="8">
        <v>47</v>
      </c>
      <c r="L8" s="8">
        <f t="shared" si="0"/>
        <v>96</v>
      </c>
      <c r="M8" s="8"/>
      <c r="N8" s="8" t="s">
        <v>24</v>
      </c>
      <c r="O8" s="11"/>
      <c r="P8" s="11"/>
    </row>
    <row r="9" spans="1:16" ht="15">
      <c r="A9" s="1">
        <v>5</v>
      </c>
      <c r="B9" s="8" t="s">
        <v>154</v>
      </c>
      <c r="C9" s="8" t="s">
        <v>137</v>
      </c>
      <c r="D9" s="8" t="s">
        <v>76</v>
      </c>
      <c r="E9" s="8" t="s">
        <v>58</v>
      </c>
      <c r="F9" s="8" t="s">
        <v>61</v>
      </c>
      <c r="G9" s="15">
        <v>38697</v>
      </c>
      <c r="H9" s="8" t="s">
        <v>72</v>
      </c>
      <c r="I9" s="8">
        <v>19</v>
      </c>
      <c r="J9" s="8">
        <v>30</v>
      </c>
      <c r="K9" s="8">
        <v>46</v>
      </c>
      <c r="L9" s="8">
        <f t="shared" si="0"/>
        <v>95</v>
      </c>
      <c r="M9" s="8"/>
      <c r="N9" s="8" t="s">
        <v>73</v>
      </c>
      <c r="O9" s="11"/>
      <c r="P9" s="11"/>
    </row>
    <row r="10" spans="1:16" ht="15">
      <c r="A10" s="1">
        <v>6</v>
      </c>
      <c r="B10" s="8" t="s">
        <v>151</v>
      </c>
      <c r="C10" s="8" t="s">
        <v>139</v>
      </c>
      <c r="D10" s="8" t="s">
        <v>76</v>
      </c>
      <c r="E10" s="8" t="s">
        <v>52</v>
      </c>
      <c r="F10" s="8" t="s">
        <v>61</v>
      </c>
      <c r="G10" s="15">
        <v>38697</v>
      </c>
      <c r="H10" s="8" t="s">
        <v>72</v>
      </c>
      <c r="I10" s="8">
        <v>18</v>
      </c>
      <c r="J10" s="8">
        <v>29</v>
      </c>
      <c r="K10" s="8">
        <v>47</v>
      </c>
      <c r="L10" s="8">
        <f t="shared" si="0"/>
        <v>94</v>
      </c>
      <c r="M10" s="8"/>
      <c r="N10" s="8" t="s">
        <v>73</v>
      </c>
      <c r="O10" s="11"/>
      <c r="P10" s="11"/>
    </row>
    <row r="11" spans="1:16" ht="16.5" customHeight="1">
      <c r="A11" s="1">
        <v>7</v>
      </c>
      <c r="B11" s="8" t="s">
        <v>155</v>
      </c>
      <c r="C11" s="8" t="s">
        <v>136</v>
      </c>
      <c r="D11" s="8" t="s">
        <v>48</v>
      </c>
      <c r="E11" s="8" t="s">
        <v>31</v>
      </c>
      <c r="F11" s="8" t="s">
        <v>33</v>
      </c>
      <c r="G11" s="15">
        <v>38558</v>
      </c>
      <c r="H11" s="8" t="s">
        <v>89</v>
      </c>
      <c r="I11" s="8">
        <v>15</v>
      </c>
      <c r="J11" s="8">
        <v>10</v>
      </c>
      <c r="K11" s="8">
        <v>45</v>
      </c>
      <c r="L11" s="8">
        <f t="shared" si="0"/>
        <v>70</v>
      </c>
      <c r="M11" s="8"/>
      <c r="N11" s="12" t="s">
        <v>46</v>
      </c>
      <c r="O11" s="11"/>
      <c r="P11" s="11"/>
    </row>
    <row r="12" spans="1:16" ht="15">
      <c r="A12" s="1">
        <v>8</v>
      </c>
      <c r="B12" s="8" t="s">
        <v>153</v>
      </c>
      <c r="C12" s="8" t="s">
        <v>138</v>
      </c>
      <c r="D12" s="8" t="s">
        <v>78</v>
      </c>
      <c r="E12" s="8" t="s">
        <v>57</v>
      </c>
      <c r="F12" s="8" t="s">
        <v>32</v>
      </c>
      <c r="G12" s="15">
        <v>38601</v>
      </c>
      <c r="H12" s="8" t="s">
        <v>72</v>
      </c>
      <c r="I12" s="8">
        <v>16</v>
      </c>
      <c r="J12" s="8">
        <v>35</v>
      </c>
      <c r="K12" s="8">
        <v>0</v>
      </c>
      <c r="L12" s="8">
        <f t="shared" si="0"/>
        <v>51</v>
      </c>
      <c r="M12" s="8"/>
      <c r="N12" s="8" t="s">
        <v>73</v>
      </c>
      <c r="O12" s="11"/>
      <c r="P12" s="11"/>
    </row>
    <row r="13" spans="1:16" ht="15">
      <c r="A13" s="10"/>
      <c r="B13" s="10"/>
      <c r="C13" s="9"/>
      <c r="D13" s="8" t="s">
        <v>36</v>
      </c>
      <c r="E13" s="8" t="s">
        <v>37</v>
      </c>
      <c r="F13" s="8" t="s">
        <v>38</v>
      </c>
      <c r="G13" s="8"/>
      <c r="H13" s="8" t="s">
        <v>91</v>
      </c>
      <c r="I13" s="8"/>
      <c r="J13" s="8"/>
      <c r="K13" s="8"/>
      <c r="L13" s="8"/>
      <c r="M13" s="8" t="s">
        <v>133</v>
      </c>
      <c r="N13" s="8" t="s">
        <v>24</v>
      </c>
      <c r="O13" s="11"/>
      <c r="P13" s="11"/>
    </row>
    <row r="14" spans="1:16" ht="15">
      <c r="A14" s="10"/>
      <c r="B14" s="10"/>
      <c r="C14" s="9"/>
      <c r="D14" s="8" t="s">
        <v>71</v>
      </c>
      <c r="E14" s="8" t="s">
        <v>52</v>
      </c>
      <c r="F14" s="8" t="s">
        <v>26</v>
      </c>
      <c r="G14" s="8"/>
      <c r="H14" s="8" t="s">
        <v>88</v>
      </c>
      <c r="I14" s="8"/>
      <c r="J14" s="8"/>
      <c r="K14" s="8"/>
      <c r="L14" s="8"/>
      <c r="M14" s="8" t="s">
        <v>133</v>
      </c>
      <c r="N14" s="8" t="s">
        <v>87</v>
      </c>
      <c r="O14" s="11"/>
      <c r="P14" s="11"/>
    </row>
    <row r="15" spans="1:16" ht="13.5" customHeight="1">
      <c r="A15" s="10"/>
      <c r="B15" s="10"/>
      <c r="C15" s="9"/>
      <c r="D15" s="8" t="s">
        <v>93</v>
      </c>
      <c r="E15" s="8" t="s">
        <v>40</v>
      </c>
      <c r="F15" s="8" t="s">
        <v>26</v>
      </c>
      <c r="G15" s="8"/>
      <c r="H15" s="8" t="s">
        <v>94</v>
      </c>
      <c r="I15" s="8"/>
      <c r="J15" s="8"/>
      <c r="K15" s="8"/>
      <c r="L15" s="8"/>
      <c r="M15" s="8" t="s">
        <v>133</v>
      </c>
      <c r="N15" s="10" t="s">
        <v>92</v>
      </c>
      <c r="O15" s="11"/>
      <c r="P15" s="11"/>
    </row>
    <row r="16" spans="1:14" ht="15">
      <c r="A16" s="10"/>
      <c r="B16" s="10"/>
      <c r="C16" s="7"/>
      <c r="D16" s="14" t="s">
        <v>98</v>
      </c>
      <c r="E16" s="14" t="s">
        <v>99</v>
      </c>
      <c r="F16" s="7"/>
      <c r="G16" s="7"/>
      <c r="H16" s="14" t="s">
        <v>97</v>
      </c>
      <c r="I16" s="7"/>
      <c r="J16" s="7"/>
      <c r="K16" s="7"/>
      <c r="L16" s="7"/>
      <c r="M16" s="8" t="s">
        <v>133</v>
      </c>
      <c r="N16" s="7"/>
    </row>
    <row r="17" spans="1:14" ht="15">
      <c r="A17" s="10"/>
      <c r="B17" s="10"/>
      <c r="C17" s="7"/>
      <c r="D17" s="14" t="s">
        <v>95</v>
      </c>
      <c r="E17" s="14" t="s">
        <v>96</v>
      </c>
      <c r="F17" s="7"/>
      <c r="G17" s="7"/>
      <c r="H17" s="14" t="s">
        <v>97</v>
      </c>
      <c r="I17" s="7"/>
      <c r="J17" s="7"/>
      <c r="K17" s="7"/>
      <c r="L17" s="7"/>
      <c r="M17" s="8" t="s">
        <v>133</v>
      </c>
      <c r="N17" s="7"/>
    </row>
    <row r="18" spans="1:14" ht="15">
      <c r="A18" s="10"/>
      <c r="B18" s="10"/>
      <c r="C18" s="7"/>
      <c r="D18" s="14" t="s">
        <v>100</v>
      </c>
      <c r="E18" s="14" t="s">
        <v>45</v>
      </c>
      <c r="F18" s="7"/>
      <c r="G18" s="7"/>
      <c r="H18" s="14" t="s">
        <v>97</v>
      </c>
      <c r="I18" s="7"/>
      <c r="J18" s="7"/>
      <c r="K18" s="7"/>
      <c r="L18" s="7"/>
      <c r="M18" s="8" t="s">
        <v>133</v>
      </c>
      <c r="N18" s="7"/>
    </row>
    <row r="20" spans="3:16" ht="1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3:16" ht="1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</sheetData>
  <sheetProtection/>
  <autoFilter ref="A4:P15">
    <sortState ref="A5:P21">
      <sortCondition descending="1" sortBy="value" ref="L5:L21"/>
    </sortState>
  </autoFilter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zoomScale="90" zoomScaleNormal="90" zoomScalePageLayoutView="0" workbookViewId="0" topLeftCell="A1">
      <selection activeCell="M6" sqref="M6"/>
    </sheetView>
  </sheetViews>
  <sheetFormatPr defaultColWidth="9.140625" defaultRowHeight="15"/>
  <cols>
    <col min="1" max="1" width="4.421875" style="0" customWidth="1"/>
    <col min="2" max="2" width="16.57421875" style="0" bestFit="1" customWidth="1"/>
    <col min="3" max="3" width="19.00390625" style="0" bestFit="1" customWidth="1"/>
    <col min="4" max="4" width="12.57421875" style="0" customWidth="1"/>
    <col min="5" max="6" width="13.421875" style="0" customWidth="1"/>
    <col min="7" max="7" width="18.00390625" style="0" customWidth="1"/>
    <col min="8" max="8" width="38.140625" style="0" customWidth="1"/>
    <col min="9" max="9" width="8.00390625" style="0" bestFit="1" customWidth="1"/>
    <col min="10" max="10" width="10.421875" style="0" bestFit="1" customWidth="1"/>
    <col min="11" max="11" width="9.28125" style="0" customWidth="1"/>
    <col min="13" max="13" width="15.7109375" style="0" customWidth="1"/>
    <col min="14" max="14" width="27.140625" style="0" customWidth="1"/>
    <col min="15" max="15" width="10.8515625" style="0" customWidth="1"/>
    <col min="16" max="16" width="9.140625" style="0" customWidth="1"/>
  </cols>
  <sheetData>
    <row r="1" spans="1:16" ht="15">
      <c r="A1" s="25" t="s">
        <v>168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">
      <c r="A2" s="4" t="s">
        <v>0</v>
      </c>
      <c r="B2" s="4"/>
      <c r="C2" s="4"/>
      <c r="D2" s="4"/>
      <c r="E2" s="4"/>
      <c r="F2" s="4"/>
      <c r="G2" s="4"/>
      <c r="H2" s="4" t="s">
        <v>1</v>
      </c>
      <c r="I2" s="2" t="s">
        <v>12</v>
      </c>
      <c r="J2" s="1" t="s">
        <v>13</v>
      </c>
      <c r="K2" s="1" t="s">
        <v>14</v>
      </c>
      <c r="L2" s="2" t="s">
        <v>2</v>
      </c>
      <c r="M2" s="4" t="s">
        <v>3</v>
      </c>
      <c r="N2" s="4" t="s">
        <v>11</v>
      </c>
      <c r="O2" s="6" t="s">
        <v>8</v>
      </c>
      <c r="P2" s="6" t="s">
        <v>9</v>
      </c>
    </row>
    <row r="3" spans="1:16" ht="15">
      <c r="A3" s="4"/>
      <c r="B3" s="4"/>
      <c r="C3" s="4"/>
      <c r="D3" s="4"/>
      <c r="E3" s="4"/>
      <c r="F3" s="4"/>
      <c r="G3" s="4"/>
      <c r="H3" s="5" t="s">
        <v>4</v>
      </c>
      <c r="I3" s="20">
        <v>35</v>
      </c>
      <c r="J3" s="20">
        <v>40</v>
      </c>
      <c r="K3" s="20">
        <v>50</v>
      </c>
      <c r="L3" s="20">
        <f>J3+I3+K3</f>
        <v>125</v>
      </c>
      <c r="M3" s="4"/>
      <c r="N3" s="4"/>
      <c r="O3" s="7"/>
      <c r="P3" s="7"/>
    </row>
    <row r="4" spans="1:16" ht="15">
      <c r="A4" s="4"/>
      <c r="B4" s="4" t="s">
        <v>112</v>
      </c>
      <c r="C4" s="4" t="s">
        <v>111</v>
      </c>
      <c r="D4" s="4" t="s">
        <v>5</v>
      </c>
      <c r="E4" s="4" t="s">
        <v>6</v>
      </c>
      <c r="F4" s="4" t="s">
        <v>10</v>
      </c>
      <c r="G4" s="4" t="s">
        <v>113</v>
      </c>
      <c r="H4" s="4" t="s">
        <v>7</v>
      </c>
      <c r="I4" s="4"/>
      <c r="J4" s="4"/>
      <c r="K4" s="4"/>
      <c r="L4" s="4">
        <f>J4+I4+K4</f>
        <v>0</v>
      </c>
      <c r="M4" s="4"/>
      <c r="N4" s="4"/>
      <c r="O4" s="7"/>
      <c r="P4" s="7"/>
    </row>
    <row r="5" spans="1:16" ht="15">
      <c r="A5" s="19">
        <v>1</v>
      </c>
      <c r="B5" s="8" t="s">
        <v>145</v>
      </c>
      <c r="C5" s="8" t="s">
        <v>128</v>
      </c>
      <c r="D5" s="14" t="s">
        <v>101</v>
      </c>
      <c r="E5" s="14" t="s">
        <v>102</v>
      </c>
      <c r="F5" s="7" t="s">
        <v>39</v>
      </c>
      <c r="G5" s="17">
        <v>38154</v>
      </c>
      <c r="H5" s="14" t="s">
        <v>91</v>
      </c>
      <c r="I5" s="24">
        <v>14</v>
      </c>
      <c r="J5" s="24">
        <v>27</v>
      </c>
      <c r="K5" s="24">
        <v>50</v>
      </c>
      <c r="L5" s="23">
        <f>SUM(I5:K5)</f>
        <v>91</v>
      </c>
      <c r="M5" s="7" t="s">
        <v>170</v>
      </c>
      <c r="N5" s="8" t="s">
        <v>24</v>
      </c>
      <c r="O5" s="7"/>
      <c r="P5" s="7"/>
    </row>
    <row r="6" spans="1:16" ht="15">
      <c r="A6" s="19">
        <v>2</v>
      </c>
      <c r="B6" s="8" t="s">
        <v>148</v>
      </c>
      <c r="C6" s="8" t="s">
        <v>132</v>
      </c>
      <c r="D6" s="8" t="s">
        <v>42</v>
      </c>
      <c r="E6" s="8" t="s">
        <v>43</v>
      </c>
      <c r="F6" s="8" t="s">
        <v>39</v>
      </c>
      <c r="G6" s="16">
        <v>38185</v>
      </c>
      <c r="H6" s="8" t="s">
        <v>91</v>
      </c>
      <c r="I6" s="23">
        <v>11</v>
      </c>
      <c r="J6" s="23">
        <v>27</v>
      </c>
      <c r="K6" s="23">
        <v>42</v>
      </c>
      <c r="L6" s="23">
        <f>SUM(I6:K6)</f>
        <v>80</v>
      </c>
      <c r="M6" s="10"/>
      <c r="N6" s="8" t="s">
        <v>24</v>
      </c>
      <c r="O6" s="11"/>
      <c r="P6" s="11"/>
    </row>
    <row r="7" spans="1:16" ht="15">
      <c r="A7" s="19">
        <v>3</v>
      </c>
      <c r="B7" s="8" t="s">
        <v>147</v>
      </c>
      <c r="C7" s="8" t="s">
        <v>129</v>
      </c>
      <c r="D7" s="14" t="s">
        <v>106</v>
      </c>
      <c r="E7" s="14" t="s">
        <v>69</v>
      </c>
      <c r="F7" s="7" t="s">
        <v>130</v>
      </c>
      <c r="G7" s="17">
        <v>38107</v>
      </c>
      <c r="H7" s="14" t="s">
        <v>91</v>
      </c>
      <c r="I7" s="24">
        <v>9</v>
      </c>
      <c r="J7" s="24">
        <v>7</v>
      </c>
      <c r="K7" s="24">
        <v>47</v>
      </c>
      <c r="L7" s="23">
        <f>SUM(I7:K7)</f>
        <v>63</v>
      </c>
      <c r="M7" s="7"/>
      <c r="N7" s="8" t="s">
        <v>24</v>
      </c>
      <c r="O7" s="7"/>
      <c r="P7" s="7"/>
    </row>
    <row r="8" spans="1:16" ht="15">
      <c r="A8" s="19">
        <v>4</v>
      </c>
      <c r="B8" s="8" t="s">
        <v>146</v>
      </c>
      <c r="C8" s="8" t="s">
        <v>131</v>
      </c>
      <c r="D8" s="8" t="s">
        <v>41</v>
      </c>
      <c r="E8" s="8" t="s">
        <v>20</v>
      </c>
      <c r="F8" s="8" t="s">
        <v>21</v>
      </c>
      <c r="G8" s="16">
        <v>38138</v>
      </c>
      <c r="H8" s="8" t="s">
        <v>91</v>
      </c>
      <c r="I8" s="23">
        <v>9</v>
      </c>
      <c r="J8" s="23">
        <v>4</v>
      </c>
      <c r="K8" s="23">
        <v>45</v>
      </c>
      <c r="L8" s="23">
        <f>SUM(I8:K8)</f>
        <v>58</v>
      </c>
      <c r="M8" s="10"/>
      <c r="N8" s="8" t="s">
        <v>24</v>
      </c>
      <c r="O8" s="11"/>
      <c r="P8" s="11"/>
    </row>
    <row r="9" spans="1:16" ht="15">
      <c r="A9" s="7"/>
      <c r="B9" s="7"/>
      <c r="C9" s="7"/>
      <c r="D9" s="14" t="s">
        <v>107</v>
      </c>
      <c r="E9" s="14" t="s">
        <v>22</v>
      </c>
      <c r="F9" s="7"/>
      <c r="G9" s="18"/>
      <c r="H9" s="14" t="s">
        <v>108</v>
      </c>
      <c r="I9" s="7"/>
      <c r="J9" s="7"/>
      <c r="K9" s="7"/>
      <c r="L9" s="7"/>
      <c r="M9" s="7" t="s">
        <v>133</v>
      </c>
      <c r="N9" s="7"/>
      <c r="O9" s="7"/>
      <c r="P9" s="7"/>
    </row>
    <row r="10" spans="1:16" ht="15">
      <c r="A10" s="7"/>
      <c r="B10" s="7"/>
      <c r="C10" s="7"/>
      <c r="D10" s="14" t="s">
        <v>103</v>
      </c>
      <c r="E10" s="14" t="s">
        <v>104</v>
      </c>
      <c r="F10" s="7"/>
      <c r="G10" s="7"/>
      <c r="H10" s="14" t="s">
        <v>105</v>
      </c>
      <c r="I10" s="7"/>
      <c r="J10" s="7"/>
      <c r="K10" s="7"/>
      <c r="L10" s="7"/>
      <c r="M10" s="7" t="s">
        <v>133</v>
      </c>
      <c r="N10" s="7"/>
      <c r="O10" s="7"/>
      <c r="P10" s="7"/>
    </row>
  </sheetData>
  <sheetProtection/>
  <autoFilter ref="A4:P4">
    <sortState ref="A5:P10">
      <sortCondition descending="1" sortBy="value" ref="L5:L10"/>
    </sortState>
  </autoFilter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="90" zoomScaleNormal="90" zoomScalePageLayoutView="0" workbookViewId="0" topLeftCell="A1">
      <selection activeCell="H6" sqref="H6"/>
    </sheetView>
  </sheetViews>
  <sheetFormatPr defaultColWidth="9.140625" defaultRowHeight="15"/>
  <cols>
    <col min="1" max="1" width="4.7109375" style="0" customWidth="1"/>
    <col min="2" max="2" width="16.57421875" style="0" bestFit="1" customWidth="1"/>
    <col min="3" max="3" width="19.00390625" style="0" bestFit="1" customWidth="1"/>
    <col min="4" max="4" width="12.57421875" style="0" customWidth="1"/>
    <col min="5" max="7" width="16.8515625" style="0" customWidth="1"/>
    <col min="8" max="8" width="24.8515625" style="0" customWidth="1"/>
    <col min="9" max="10" width="8.421875" style="0" customWidth="1"/>
    <col min="11" max="11" width="8.140625" style="0" customWidth="1"/>
    <col min="12" max="12" width="10.8515625" style="0" bestFit="1" customWidth="1"/>
    <col min="13" max="13" width="15.7109375" style="0" customWidth="1"/>
    <col min="14" max="14" width="38.57421875" style="0" customWidth="1"/>
    <col min="15" max="15" width="10.8515625" style="0" customWidth="1"/>
    <col min="16" max="16" width="9.140625" style="0" customWidth="1"/>
  </cols>
  <sheetData>
    <row r="1" spans="1:16" ht="15">
      <c r="A1" s="25" t="s">
        <v>169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">
      <c r="A2" s="4" t="s">
        <v>0</v>
      </c>
      <c r="B2" s="4"/>
      <c r="C2" s="4"/>
      <c r="D2" s="4"/>
      <c r="E2" s="4"/>
      <c r="F2" s="4"/>
      <c r="G2" s="4"/>
      <c r="H2" s="4" t="s">
        <v>1</v>
      </c>
      <c r="I2" s="2" t="s">
        <v>12</v>
      </c>
      <c r="J2" s="1" t="s">
        <v>13</v>
      </c>
      <c r="K2" s="1" t="s">
        <v>14</v>
      </c>
      <c r="L2" s="2" t="s">
        <v>2</v>
      </c>
      <c r="M2" s="4" t="s">
        <v>3</v>
      </c>
      <c r="N2" s="4" t="s">
        <v>11</v>
      </c>
      <c r="O2" s="6" t="s">
        <v>8</v>
      </c>
      <c r="P2" s="6" t="s">
        <v>9</v>
      </c>
    </row>
    <row r="3" spans="1:16" s="3" customFormat="1" ht="15">
      <c r="A3" s="4"/>
      <c r="B3" s="4"/>
      <c r="C3" s="4"/>
      <c r="D3" s="4"/>
      <c r="E3" s="4"/>
      <c r="F3" s="4"/>
      <c r="G3" s="4"/>
      <c r="H3" s="5" t="s">
        <v>4</v>
      </c>
      <c r="I3" s="20">
        <v>35</v>
      </c>
      <c r="J3" s="20">
        <v>40</v>
      </c>
      <c r="K3" s="20">
        <v>50</v>
      </c>
      <c r="L3" s="20">
        <f>J3+I3+K3</f>
        <v>125</v>
      </c>
      <c r="M3" s="4"/>
      <c r="N3" s="4"/>
      <c r="O3" s="7"/>
      <c r="P3" s="7"/>
    </row>
    <row r="4" spans="1:16" s="3" customFormat="1" ht="15">
      <c r="A4" s="4"/>
      <c r="B4" s="4" t="s">
        <v>112</v>
      </c>
      <c r="C4" s="4" t="s">
        <v>111</v>
      </c>
      <c r="D4" s="4" t="s">
        <v>5</v>
      </c>
      <c r="E4" s="4" t="s">
        <v>6</v>
      </c>
      <c r="F4" s="4" t="s">
        <v>10</v>
      </c>
      <c r="G4" s="4" t="s">
        <v>113</v>
      </c>
      <c r="H4" s="4" t="s">
        <v>7</v>
      </c>
      <c r="I4" s="4"/>
      <c r="J4" s="4"/>
      <c r="K4" s="4"/>
      <c r="L4" s="4">
        <f>J4+I4+K4</f>
        <v>0</v>
      </c>
      <c r="M4" s="4"/>
      <c r="N4" s="4"/>
      <c r="O4" s="7"/>
      <c r="P4" s="7"/>
    </row>
    <row r="5" spans="1:16" s="3" customFormat="1" ht="15">
      <c r="A5" s="4">
        <v>1</v>
      </c>
      <c r="B5" s="8" t="s">
        <v>144</v>
      </c>
      <c r="C5" s="8" t="s">
        <v>142</v>
      </c>
      <c r="D5" s="8" t="s">
        <v>44</v>
      </c>
      <c r="E5" s="8" t="s">
        <v>20</v>
      </c>
      <c r="F5" s="8" t="s">
        <v>39</v>
      </c>
      <c r="G5" s="15">
        <v>37778</v>
      </c>
      <c r="H5" s="8" t="s">
        <v>172</v>
      </c>
      <c r="I5" s="8">
        <v>21</v>
      </c>
      <c r="J5" s="8">
        <v>33</v>
      </c>
      <c r="K5" s="8">
        <v>48</v>
      </c>
      <c r="L5" s="8">
        <f>SUM(I5:K5)</f>
        <v>102</v>
      </c>
      <c r="M5" s="8" t="s">
        <v>170</v>
      </c>
      <c r="N5" s="8" t="s">
        <v>73</v>
      </c>
      <c r="O5" s="7"/>
      <c r="P5" s="7"/>
    </row>
    <row r="6" spans="1:16" s="3" customFormat="1" ht="15">
      <c r="A6" s="4">
        <v>2</v>
      </c>
      <c r="B6" s="8" t="s">
        <v>143</v>
      </c>
      <c r="C6" s="8" t="s">
        <v>141</v>
      </c>
      <c r="D6" s="8" t="s">
        <v>54</v>
      </c>
      <c r="E6" s="8" t="s">
        <v>55</v>
      </c>
      <c r="F6" s="8" t="s">
        <v>53</v>
      </c>
      <c r="G6" s="15">
        <v>37762</v>
      </c>
      <c r="H6" s="8" t="s">
        <v>89</v>
      </c>
      <c r="I6" s="8">
        <v>3</v>
      </c>
      <c r="J6" s="8">
        <v>6</v>
      </c>
      <c r="K6" s="8">
        <v>44</v>
      </c>
      <c r="L6" s="8">
        <f>SUM(I6:K6)</f>
        <v>53</v>
      </c>
      <c r="M6" s="8"/>
      <c r="N6" s="12" t="s">
        <v>46</v>
      </c>
      <c r="O6" s="7"/>
      <c r="P6" s="7"/>
    </row>
    <row r="7" spans="1:16" s="3" customFormat="1" ht="15">
      <c r="A7" s="4"/>
      <c r="B7" s="4"/>
      <c r="C7" s="1"/>
      <c r="D7" s="10" t="s">
        <v>109</v>
      </c>
      <c r="E7" s="10" t="s">
        <v>110</v>
      </c>
      <c r="F7" s="10"/>
      <c r="G7" s="10"/>
      <c r="H7" s="10" t="s">
        <v>91</v>
      </c>
      <c r="I7" s="10"/>
      <c r="J7" s="10"/>
      <c r="K7" s="10"/>
      <c r="L7" s="10"/>
      <c r="M7" s="10" t="s">
        <v>133</v>
      </c>
      <c r="N7" s="10"/>
      <c r="O7" s="1"/>
      <c r="P7" s="1"/>
    </row>
    <row r="8" s="3" customFormat="1" ht="14.25"/>
    <row r="9" s="3" customFormat="1" ht="14.25"/>
    <row r="10" s="3" customFormat="1" ht="14.25"/>
    <row r="11" s="3" customFormat="1" ht="14.25"/>
  </sheetData>
  <sheetProtection/>
  <autoFilter ref="A4:P4">
    <sortState ref="A5:P7">
      <sortCondition descending="1" sortBy="value" ref="L5:L7"/>
    </sortState>
  </autoFilter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Алекс</cp:lastModifiedBy>
  <cp:lastPrinted>2019-11-28T03:57:25Z</cp:lastPrinted>
  <dcterms:created xsi:type="dcterms:W3CDTF">2017-09-14T21:50:39Z</dcterms:created>
  <dcterms:modified xsi:type="dcterms:W3CDTF">2019-12-02T23:40:49Z</dcterms:modified>
  <cp:category/>
  <cp:version/>
  <cp:contentType/>
  <cp:contentStatus/>
</cp:coreProperties>
</file>