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класс'!$A$4:$T$32</definedName>
    <definedName name="_xlnm._FilterDatabase" localSheetId="4" hidden="1">'11 класс'!$A$4:$Q$13</definedName>
    <definedName name="_xlnm._FilterDatabase" localSheetId="0" hidden="1">'7 класс'!$A$4:$P$45</definedName>
    <definedName name="_xlnm._FilterDatabase" localSheetId="1" hidden="1">'8 класс'!$A$4:$R$45</definedName>
    <definedName name="_xlnm._FilterDatabase" localSheetId="2" hidden="1">'9 класс'!$A$4:$Q$21</definedName>
  </definedNames>
  <calcPr fullCalcOnLoad="1"/>
</workbook>
</file>

<file path=xl/sharedStrings.xml><?xml version="1.0" encoding="utf-8"?>
<sst xmlns="http://schemas.openxmlformats.org/spreadsheetml/2006/main" count="911" uniqueCount="426">
  <si>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</si>
  <si>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</si>
  <si>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</si>
  <si>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</si>
  <si>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</si>
  <si>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</si>
  <si>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</si>
  <si>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</si>
  <si>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</si>
  <si>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</si>
  <si>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</si>
  <si>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</si>
  <si>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</si>
  <si>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Каневских</t>
  </si>
  <si>
    <t>Павел</t>
  </si>
  <si>
    <t>Александрович</t>
  </si>
  <si>
    <t>МБОУ "ЕСШ №1 им. М.В. Ломоносова"</t>
  </si>
  <si>
    <t>Филатова Людмила Сергеевна</t>
  </si>
  <si>
    <t xml:space="preserve">Коренов </t>
  </si>
  <si>
    <t>Илья</t>
  </si>
  <si>
    <t>Алексеевич</t>
  </si>
  <si>
    <t>Дарья</t>
  </si>
  <si>
    <t>Юрьевна</t>
  </si>
  <si>
    <t>Арина</t>
  </si>
  <si>
    <t>Павловна</t>
  </si>
  <si>
    <t>Сергей</t>
  </si>
  <si>
    <t>Валерия</t>
  </si>
  <si>
    <t>Игоревна</t>
  </si>
  <si>
    <t>Алексеевна</t>
  </si>
  <si>
    <t>Сергеевна</t>
  </si>
  <si>
    <t>Иванович</t>
  </si>
  <si>
    <t>Константинович</t>
  </si>
  <si>
    <t>Тимощук</t>
  </si>
  <si>
    <t>Максим</t>
  </si>
  <si>
    <t>Васильевич</t>
  </si>
  <si>
    <t>Корытин Дмитрий Сергеевич</t>
  </si>
  <si>
    <t>Руслан</t>
  </si>
  <si>
    <t>Арсений</t>
  </si>
  <si>
    <t>Юрьевич</t>
  </si>
  <si>
    <t>Роговский</t>
  </si>
  <si>
    <t>Андрей</t>
  </si>
  <si>
    <t>Игоревич</t>
  </si>
  <si>
    <t xml:space="preserve">Скорых </t>
  </si>
  <si>
    <t>Николай</t>
  </si>
  <si>
    <t>Максимович</t>
  </si>
  <si>
    <t>Владимирович</t>
  </si>
  <si>
    <t>Олегович</t>
  </si>
  <si>
    <t>Никита</t>
  </si>
  <si>
    <t>Власюк</t>
  </si>
  <si>
    <t>Владислав</t>
  </si>
  <si>
    <t>Лагойда</t>
  </si>
  <si>
    <t>Андреевич</t>
  </si>
  <si>
    <t>Мироненко</t>
  </si>
  <si>
    <t>Лотошников</t>
  </si>
  <si>
    <t>Роман</t>
  </si>
  <si>
    <t>Волкова</t>
  </si>
  <si>
    <t>Эвелина</t>
  </si>
  <si>
    <t>Евдакимова</t>
  </si>
  <si>
    <t>Вероника</t>
  </si>
  <si>
    <t>Максимовна</t>
  </si>
  <si>
    <t>Дмитрий</t>
  </si>
  <si>
    <t xml:space="preserve">Лошакова </t>
  </si>
  <si>
    <t xml:space="preserve">Наталья </t>
  </si>
  <si>
    <t>МБОУ "ЕСШ№2"</t>
  </si>
  <si>
    <t>Ларионова Александра Викторовна</t>
  </si>
  <si>
    <t>Александр</t>
  </si>
  <si>
    <t>Станиславович</t>
  </si>
  <si>
    <t>Гордейчук</t>
  </si>
  <si>
    <t>Глеб</t>
  </si>
  <si>
    <t>Романович</t>
  </si>
  <si>
    <t>Кузнецов</t>
  </si>
  <si>
    <t>Павлович</t>
  </si>
  <si>
    <t>Колосов</t>
  </si>
  <si>
    <t xml:space="preserve">Панчухарь </t>
  </si>
  <si>
    <t>Кристина</t>
  </si>
  <si>
    <t>Владимировна</t>
  </si>
  <si>
    <t>Старикова</t>
  </si>
  <si>
    <t>Марина</t>
  </si>
  <si>
    <t>Константиновна</t>
  </si>
  <si>
    <t>Караванский</t>
  </si>
  <si>
    <t>Егор</t>
  </si>
  <si>
    <t>Дмитриевна</t>
  </si>
  <si>
    <t>Владимир</t>
  </si>
  <si>
    <t>Борисов</t>
  </si>
  <si>
    <t>Николаевич</t>
  </si>
  <si>
    <t>Головня</t>
  </si>
  <si>
    <t>Дмитриевич</t>
  </si>
  <si>
    <t>Баранова</t>
  </si>
  <si>
    <t>Наталья</t>
  </si>
  <si>
    <t>Андреевна</t>
  </si>
  <si>
    <t>Тян</t>
  </si>
  <si>
    <t>Денис</t>
  </si>
  <si>
    <t>Шалапанова</t>
  </si>
  <si>
    <t>Катерина</t>
  </si>
  <si>
    <t>Полина</t>
  </si>
  <si>
    <t>Змеев</t>
  </si>
  <si>
    <t>Кирилл</t>
  </si>
  <si>
    <t>Скворцова</t>
  </si>
  <si>
    <t>Ксения</t>
  </si>
  <si>
    <t>Суховерский</t>
  </si>
  <si>
    <t>Артем</t>
  </si>
  <si>
    <t>Георгиевич</t>
  </si>
  <si>
    <t>Семен</t>
  </si>
  <si>
    <t>Алексей</t>
  </si>
  <si>
    <t>Викторович</t>
  </si>
  <si>
    <t>Кутьин</t>
  </si>
  <si>
    <t>Самойленко</t>
  </si>
  <si>
    <t>София</t>
  </si>
  <si>
    <t>Александровна</t>
  </si>
  <si>
    <t>Бакиров</t>
  </si>
  <si>
    <t>Урмат</t>
  </si>
  <si>
    <t>Саматбекович</t>
  </si>
  <si>
    <t>Афонченко</t>
  </si>
  <si>
    <t>Алена</t>
  </si>
  <si>
    <t>Валерьевна</t>
  </si>
  <si>
    <t>Михаил</t>
  </si>
  <si>
    <t>Сидорова</t>
  </si>
  <si>
    <t>Николаевна</t>
  </si>
  <si>
    <t>Подлепич</t>
  </si>
  <si>
    <t>Игорь</t>
  </si>
  <si>
    <t>Голованева</t>
  </si>
  <si>
    <t>Александра</t>
  </si>
  <si>
    <t>Шоколов</t>
  </si>
  <si>
    <t>Золотоус</t>
  </si>
  <si>
    <t>Яна</t>
  </si>
  <si>
    <t>Стародумова</t>
  </si>
  <si>
    <t>Софья</t>
  </si>
  <si>
    <t>Тескина</t>
  </si>
  <si>
    <t>Рената</t>
  </si>
  <si>
    <t>Кирилловна</t>
  </si>
  <si>
    <t>Шихов</t>
  </si>
  <si>
    <t>Виктор</t>
  </si>
  <si>
    <t>Анна</t>
  </si>
  <si>
    <t>Парунова</t>
  </si>
  <si>
    <t>Глебовна</t>
  </si>
  <si>
    <t>МБОУ "ЕСШ № 8"</t>
  </si>
  <si>
    <t>Замальдинова Ксения Сергеевна</t>
  </si>
  <si>
    <t>Десятерик</t>
  </si>
  <si>
    <t>Непомнящих</t>
  </si>
  <si>
    <t>Викторовна</t>
  </si>
  <si>
    <t>Овчинников</t>
  </si>
  <si>
    <t>Скурлатова</t>
  </si>
  <si>
    <t>Шестаков</t>
  </si>
  <si>
    <t>Витальевич</t>
  </si>
  <si>
    <t>Александрова</t>
  </si>
  <si>
    <t>Лариса</t>
  </si>
  <si>
    <t>Денисовна</t>
  </si>
  <si>
    <t>Самулионис</t>
  </si>
  <si>
    <t>Тихонова</t>
  </si>
  <si>
    <t>Назарова</t>
  </si>
  <si>
    <t>Мария</t>
  </si>
  <si>
    <t>сергеевна</t>
  </si>
  <si>
    <t>Ожегова</t>
  </si>
  <si>
    <t>Антоновна</t>
  </si>
  <si>
    <t>Ефименко</t>
  </si>
  <si>
    <t>Анастасия</t>
  </si>
  <si>
    <t>Станиславовна</t>
  </si>
  <si>
    <t>Филатова</t>
  </si>
  <si>
    <t>Анфиса</t>
  </si>
  <si>
    <t>Жиляков</t>
  </si>
  <si>
    <t>Денисович</t>
  </si>
  <si>
    <t>Константин</t>
  </si>
  <si>
    <t>Сергеевич</t>
  </si>
  <si>
    <t>Кваша</t>
  </si>
  <si>
    <t>Орловский Владимир Нестерович</t>
  </si>
  <si>
    <t>Ватлашов</t>
  </si>
  <si>
    <t>Анатолий</t>
  </si>
  <si>
    <t>Скрябина</t>
  </si>
  <si>
    <t>Притчин</t>
  </si>
  <si>
    <t>Фёдорович</t>
  </si>
  <si>
    <t>Заровняев</t>
  </si>
  <si>
    <t>Кибиткин</t>
  </si>
  <si>
    <t>Валерий</t>
  </si>
  <si>
    <t>Валерьевич</t>
  </si>
  <si>
    <t>Малышев</t>
  </si>
  <si>
    <t>Кострыкина</t>
  </si>
  <si>
    <t>Сысунович</t>
  </si>
  <si>
    <t>Алина</t>
  </si>
  <si>
    <t>Василевская</t>
  </si>
  <si>
    <t>Романовна</t>
  </si>
  <si>
    <t>Свербилова</t>
  </si>
  <si>
    <t>Ильинична</t>
  </si>
  <si>
    <t>Денисов</t>
  </si>
  <si>
    <t>Салиева</t>
  </si>
  <si>
    <t>Эльвира</t>
  </si>
  <si>
    <t>Георгиевна</t>
  </si>
  <si>
    <t>Ярошенко</t>
  </si>
  <si>
    <t>Алёна</t>
  </si>
  <si>
    <t>Колесников</t>
  </si>
  <si>
    <t>Данил</t>
  </si>
  <si>
    <t>Ашихмин</t>
  </si>
  <si>
    <t>Артём</t>
  </si>
  <si>
    <t>Московцев</t>
  </si>
  <si>
    <t>Неделько</t>
  </si>
  <si>
    <t>Ян</t>
  </si>
  <si>
    <t>Геннадьевич</t>
  </si>
  <si>
    <t>Щербакова</t>
  </si>
  <si>
    <t>Елизавета</t>
  </si>
  <si>
    <t>Даниил</t>
  </si>
  <si>
    <t>Насонкина</t>
  </si>
  <si>
    <t>Пятко</t>
  </si>
  <si>
    <t>Лев</t>
  </si>
  <si>
    <t>Варяникова</t>
  </si>
  <si>
    <t>Ларина</t>
  </si>
  <si>
    <t>Брюханова</t>
  </si>
  <si>
    <t>Федотов</t>
  </si>
  <si>
    <t>Надежда</t>
  </si>
  <si>
    <t>Рагускина</t>
  </si>
  <si>
    <t>Баутина</t>
  </si>
  <si>
    <t xml:space="preserve">Смольянова </t>
  </si>
  <si>
    <t>Дудкина Наталья Николаевна</t>
  </si>
  <si>
    <t xml:space="preserve">Хан </t>
  </si>
  <si>
    <t xml:space="preserve">Василько </t>
  </si>
  <si>
    <t xml:space="preserve">Анастасия </t>
  </si>
  <si>
    <t xml:space="preserve">Хаустова </t>
  </si>
  <si>
    <t xml:space="preserve">Холявин </t>
  </si>
  <si>
    <t xml:space="preserve">Шаповалов </t>
  </si>
  <si>
    <t xml:space="preserve">Анатолий </t>
  </si>
  <si>
    <t xml:space="preserve">Новиков  </t>
  </si>
  <si>
    <t xml:space="preserve">Игорь </t>
  </si>
  <si>
    <t xml:space="preserve">Бабушкин </t>
  </si>
  <si>
    <t xml:space="preserve">Якуш </t>
  </si>
  <si>
    <t xml:space="preserve">Андрей </t>
  </si>
  <si>
    <t>Творогов</t>
  </si>
  <si>
    <t xml:space="preserve">Князев </t>
  </si>
  <si>
    <t>Иващенко Наталья Александровна</t>
  </si>
  <si>
    <t>Наумченко</t>
  </si>
  <si>
    <t xml:space="preserve">Горячевских </t>
  </si>
  <si>
    <t>Ольга</t>
  </si>
  <si>
    <t>Максимова</t>
  </si>
  <si>
    <t>Екатерина</t>
  </si>
  <si>
    <t xml:space="preserve">Петров </t>
  </si>
  <si>
    <t xml:space="preserve">Копылов </t>
  </si>
  <si>
    <t>Евгеньевна</t>
  </si>
  <si>
    <t>МБОУ "Корякская СШ"</t>
  </si>
  <si>
    <t>Соцкая Татьяна Леонидовна</t>
  </si>
  <si>
    <t>Беннер</t>
  </si>
  <si>
    <t>Гкннадьевич</t>
  </si>
  <si>
    <t>Бережок</t>
  </si>
  <si>
    <t>Бушуева</t>
  </si>
  <si>
    <t>Снежана</t>
  </si>
  <si>
    <t>Мартыненко</t>
  </si>
  <si>
    <t>Дарина</t>
  </si>
  <si>
    <t>Олеговна</t>
  </si>
  <si>
    <t xml:space="preserve">Мишакин </t>
  </si>
  <si>
    <t>МБОУ "Нагорненская СШ"</t>
  </si>
  <si>
    <t>Попова Гульнара Талгатовна</t>
  </si>
  <si>
    <t xml:space="preserve">Цикунов </t>
  </si>
  <si>
    <t>Ф-9-01</t>
  </si>
  <si>
    <t>Грицай</t>
  </si>
  <si>
    <t>Грицай Елена Валентиновна</t>
  </si>
  <si>
    <t>Евгений</t>
  </si>
  <si>
    <t>МБОУ "Николаевская СШ"</t>
  </si>
  <si>
    <t>Нечкина Галина Михайловна</t>
  </si>
  <si>
    <t>Аскеров</t>
  </si>
  <si>
    <t>Рощин</t>
  </si>
  <si>
    <t>Артур</t>
  </si>
  <si>
    <t>Кольчугина Татьяна Сергеевна</t>
  </si>
  <si>
    <t>Тарасов</t>
  </si>
  <si>
    <t xml:space="preserve">Морозов </t>
  </si>
  <si>
    <t>Щелкунова</t>
  </si>
  <si>
    <t>Федоренко Лариса Викторовна</t>
  </si>
  <si>
    <t>Коренев</t>
  </si>
  <si>
    <t>Чёрный</t>
  </si>
  <si>
    <t>Жеребцова</t>
  </si>
  <si>
    <t>Галина</t>
  </si>
  <si>
    <t>Куликов Владимир Владимирович</t>
  </si>
  <si>
    <t>Голубева</t>
  </si>
  <si>
    <t>Настич</t>
  </si>
  <si>
    <t>Анжелика</t>
  </si>
  <si>
    <t>Михеева</t>
  </si>
  <si>
    <t>Ряписов</t>
  </si>
  <si>
    <t xml:space="preserve">Вадим </t>
  </si>
  <si>
    <t>Игнатьева</t>
  </si>
  <si>
    <t xml:space="preserve">Высоцкая Наталья Анатольевна </t>
  </si>
  <si>
    <t>Клюс</t>
  </si>
  <si>
    <t>Ульяна</t>
  </si>
  <si>
    <t>Горбасенко</t>
  </si>
  <si>
    <t xml:space="preserve">Глембоцкий </t>
  </si>
  <si>
    <t>Латышев</t>
  </si>
  <si>
    <t>Кетов</t>
  </si>
  <si>
    <t>Шабрина</t>
  </si>
  <si>
    <t>Артемовна</t>
  </si>
  <si>
    <t>Грищенко</t>
  </si>
  <si>
    <t>Михайловна</t>
  </si>
  <si>
    <t>Кондратьева</t>
  </si>
  <si>
    <t>Петровна</t>
  </si>
  <si>
    <t>Банщикова</t>
  </si>
  <si>
    <t>Кренинг</t>
  </si>
  <si>
    <t>Лидия</t>
  </si>
  <si>
    <t>Кольчугин</t>
  </si>
  <si>
    <t>Нуждина</t>
  </si>
  <si>
    <t>Ивановна</t>
  </si>
  <si>
    <t>Боровой</t>
  </si>
  <si>
    <t>МБОУ "ЕСШ №3"</t>
  </si>
  <si>
    <t>МБОУ "ЕСШ №9"</t>
  </si>
  <si>
    <t>МБОУ "Пионерская СШ им. М. А.Евсюковой"</t>
  </si>
  <si>
    <t>МБОУ "Термальненская СШ"</t>
  </si>
  <si>
    <t>МБОУ "ЕСШ №7 им.О.Н. Мамченкова"</t>
  </si>
  <si>
    <t>МБОУ "Начикинская СШ"</t>
  </si>
  <si>
    <t>МБОУ "ЕСШ №2"</t>
  </si>
  <si>
    <t>МБОУ "ЕСШ №8"</t>
  </si>
  <si>
    <t>Голубев</t>
  </si>
  <si>
    <t>Ярослав</t>
  </si>
  <si>
    <t>Чайка</t>
  </si>
  <si>
    <t>Ларионов</t>
  </si>
  <si>
    <t>Вьюшина</t>
  </si>
  <si>
    <t>Якушкина</t>
  </si>
  <si>
    <t>Маргарита</t>
  </si>
  <si>
    <t>Попель</t>
  </si>
  <si>
    <t xml:space="preserve">Долинский </t>
  </si>
  <si>
    <t>Степанова - Воробьева</t>
  </si>
  <si>
    <t>Диденко</t>
  </si>
  <si>
    <t>Дата рождения</t>
  </si>
  <si>
    <t>Ф-7-30</t>
  </si>
  <si>
    <t>Ф-7-29</t>
  </si>
  <si>
    <t>Ф-7-28</t>
  </si>
  <si>
    <t>Ф-7-27</t>
  </si>
  <si>
    <t>Ф-7-26</t>
  </si>
  <si>
    <t>Ф-7-25</t>
  </si>
  <si>
    <t>Ф-7-24</t>
  </si>
  <si>
    <t>Ф-7-23</t>
  </si>
  <si>
    <t>Ф-7-22</t>
  </si>
  <si>
    <t>Ф-7-21</t>
  </si>
  <si>
    <t>Ф-7-20</t>
  </si>
  <si>
    <t>Ф-7-19</t>
  </si>
  <si>
    <t>Ф-7-18</t>
  </si>
  <si>
    <t>Ф-7-17</t>
  </si>
  <si>
    <t>Ф-7-16</t>
  </si>
  <si>
    <t>Ф-7-15</t>
  </si>
  <si>
    <t>Ф-7-14</t>
  </si>
  <si>
    <t>Ф-7-13</t>
  </si>
  <si>
    <t>Ф-7-12</t>
  </si>
  <si>
    <t>Ф-7-11</t>
  </si>
  <si>
    <t>Ф-7-10</t>
  </si>
  <si>
    <t>Ф-7-09</t>
  </si>
  <si>
    <t>Ф-7-08</t>
  </si>
  <si>
    <t>Ф-7-07</t>
  </si>
  <si>
    <t>Ф-7-06</t>
  </si>
  <si>
    <t>Ф-7-05</t>
  </si>
  <si>
    <t>Ф-7-04</t>
  </si>
  <si>
    <t>Ф-7-03</t>
  </si>
  <si>
    <t>Ф-7-02</t>
  </si>
  <si>
    <t>Ф-7-01</t>
  </si>
  <si>
    <t>Ф-8-33</t>
  </si>
  <si>
    <t>Ф-8-32</t>
  </si>
  <si>
    <t>Ф-8-31</t>
  </si>
  <si>
    <t>Ф-8-30</t>
  </si>
  <si>
    <t>Ф-8-29</t>
  </si>
  <si>
    <t>Ф-8-28</t>
  </si>
  <si>
    <t>Ф-8-27</t>
  </si>
  <si>
    <t>Ф-8-26</t>
  </si>
  <si>
    <t>Ф-8-25</t>
  </si>
  <si>
    <t>Ф-8-24</t>
  </si>
  <si>
    <t>Ф-8-23</t>
  </si>
  <si>
    <t>Ф-8-22</t>
  </si>
  <si>
    <t>Ф-8-21</t>
  </si>
  <si>
    <t>Ф-8-20</t>
  </si>
  <si>
    <t>Ф-8-19</t>
  </si>
  <si>
    <t>Ф-8-18</t>
  </si>
  <si>
    <t>Ф-8-17</t>
  </si>
  <si>
    <t>Ф-8-16</t>
  </si>
  <si>
    <t>Ф-8-15</t>
  </si>
  <si>
    <t>Ф-8-14</t>
  </si>
  <si>
    <t>Ф-8-13</t>
  </si>
  <si>
    <t>Ф-8-12</t>
  </si>
  <si>
    <t>Ф-8-11</t>
  </si>
  <si>
    <t>Ф-8-10</t>
  </si>
  <si>
    <t>Ф-8-09</t>
  </si>
  <si>
    <t>Ф-8-08</t>
  </si>
  <si>
    <t>Ф-8-07</t>
  </si>
  <si>
    <t>Ф-8-06</t>
  </si>
  <si>
    <t>Ф-8-05</t>
  </si>
  <si>
    <t>Ф-8-04</t>
  </si>
  <si>
    <t>Ф-8-03</t>
  </si>
  <si>
    <t>Ф-8-02</t>
  </si>
  <si>
    <t>Ф-8-01</t>
  </si>
  <si>
    <t>Кириченко Ольга Владимировна</t>
  </si>
  <si>
    <t>Новиков Сергей Николаевич</t>
  </si>
  <si>
    <t>Малкин Евгений Ильич</t>
  </si>
  <si>
    <t>Замятин Михаил Юрьевич</t>
  </si>
  <si>
    <t>Годомский Дмитрий Александрович</t>
  </si>
  <si>
    <t>Большешапов Сергей Витальевич</t>
  </si>
  <si>
    <t>Ф-10-13</t>
  </si>
  <si>
    <t>Ф-10-12</t>
  </si>
  <si>
    <t>Ф-10-11</t>
  </si>
  <si>
    <t>Ф-10-10</t>
  </si>
  <si>
    <t>Ф-10-09</t>
  </si>
  <si>
    <t>Ф-10-08</t>
  </si>
  <si>
    <t>Ф-10-07</t>
  </si>
  <si>
    <t>Ф-10-06</t>
  </si>
  <si>
    <t>Ф-10-05</t>
  </si>
  <si>
    <t>Ф-10-03</t>
  </si>
  <si>
    <t>Ф-10-02</t>
  </si>
  <si>
    <t>Ф-10-01</t>
  </si>
  <si>
    <t>Ф-11-07</t>
  </si>
  <si>
    <t>Ф-11-06</t>
  </si>
  <si>
    <t>Ф-11-05</t>
  </si>
  <si>
    <t>Витальевна</t>
  </si>
  <si>
    <t>Ф-11-04</t>
  </si>
  <si>
    <t>Ф-11-03</t>
  </si>
  <si>
    <t>Ф-11-02</t>
  </si>
  <si>
    <t>Ф-11-01</t>
  </si>
  <si>
    <t>не явка</t>
  </si>
  <si>
    <t>Итоги муниципального этапа всероссийской олимпиады школьников по физике 7 класс 2019-2020 учебный год</t>
  </si>
  <si>
    <t>Итоги муниципального этапа всероссийской олимпиады школьников по физике 8 класс 2019-2020 учебный год</t>
  </si>
  <si>
    <t>Итоги муниципального этапа всероссийской олимпиады школьников по физике 9 класс 2019-2020 учебный год</t>
  </si>
  <si>
    <t>Итоги муниципального этапа всероссийской олимпиады школьников по физике 10 класс 2019-2020 учебный год</t>
  </si>
  <si>
    <t>Итоги муниципального этапа всероссийской олимпиады школьников по физике 11 класс 2019-2020 учебный год</t>
  </si>
  <si>
    <t>Ф-10-04</t>
  </si>
  <si>
    <t>ф-9-02</t>
  </si>
  <si>
    <t>ф-9-03</t>
  </si>
  <si>
    <t>ф-9-04</t>
  </si>
  <si>
    <t>ф-9-05</t>
  </si>
  <si>
    <t>ф-9-06</t>
  </si>
  <si>
    <t>ф-9-07</t>
  </si>
  <si>
    <t>ф-9-08</t>
  </si>
  <si>
    <t>ф-9-09</t>
  </si>
  <si>
    <t>ф-9-10</t>
  </si>
  <si>
    <t>ф-9-11</t>
  </si>
  <si>
    <t>ф-9-12</t>
  </si>
  <si>
    <t>ф-9-17</t>
  </si>
  <si>
    <t>ф-9-16</t>
  </si>
  <si>
    <t>ф-9-15</t>
  </si>
  <si>
    <t>ф-9-14</t>
  </si>
  <si>
    <t>ф-9-13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</si>
</sst>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5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6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4" fontId="47" fillId="33" borderId="10" xfId="0" applyNumberFormat="1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46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45" fillId="33" borderId="1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shrinkToFit="1"/>
    </xf>
    <xf numFmtId="14" fontId="3" fillId="33" borderId="10" xfId="0" applyNumberFormat="1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110" zoomScaleNormal="110" zoomScalePageLayoutView="0" workbookViewId="0" topLeftCell="A1">
      <selection activeCell="G17" sqref="G17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5.8515625" style="0" customWidth="1"/>
    <col min="4" max="6" width="12.8515625" style="0" customWidth="1"/>
    <col min="7" max="7" width="43.140625" style="0" bestFit="1" customWidth="1"/>
    <col min="8" max="11" width="3.8515625" style="0" customWidth="1"/>
    <col min="12" max="12" width="10.00390625" style="0" bestFit="1" customWidth="1"/>
    <col min="13" max="13" width="10.57421875" style="0" bestFit="1" customWidth="1"/>
    <col min="14" max="14" width="38.8515625" style="0" bestFit="1" customWidth="1"/>
    <col min="15" max="15" width="11.8515625" style="0" customWidth="1"/>
    <col min="16" max="16" width="12.00390625" style="0" customWidth="1"/>
  </cols>
  <sheetData>
    <row r="1" spans="1:16" ht="15">
      <c r="A1" s="57" t="s">
        <v>404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s="3" customFormat="1" ht="15">
      <c r="A3" s="4"/>
      <c r="B3" s="4"/>
      <c r="C3" s="4"/>
      <c r="D3" s="4"/>
      <c r="E3" s="4"/>
      <c r="F3" s="4"/>
      <c r="G3" s="5" t="s">
        <v>4</v>
      </c>
      <c r="H3" s="4">
        <v>10</v>
      </c>
      <c r="I3" s="4">
        <v>10</v>
      </c>
      <c r="J3" s="4">
        <v>10</v>
      </c>
      <c r="K3" s="4">
        <v>10</v>
      </c>
      <c r="L3" s="4">
        <f aca="true" t="shared" si="0" ref="L3:L34">I3+H3+J3+K3</f>
        <v>40</v>
      </c>
      <c r="M3" s="4"/>
      <c r="N3" s="4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313</v>
      </c>
      <c r="G4" s="4" t="s">
        <v>8</v>
      </c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s="3" customFormat="1" ht="15.75">
      <c r="A5" s="4">
        <v>1</v>
      </c>
      <c r="B5" s="22" t="s">
        <v>318</v>
      </c>
      <c r="C5" s="18" t="s">
        <v>273</v>
      </c>
      <c r="D5" s="18" t="s">
        <v>230</v>
      </c>
      <c r="E5" s="18" t="s">
        <v>81</v>
      </c>
      <c r="F5" s="30">
        <v>38978</v>
      </c>
      <c r="G5" s="18" t="s">
        <v>298</v>
      </c>
      <c r="H5" s="18">
        <v>10</v>
      </c>
      <c r="I5" s="18">
        <v>10</v>
      </c>
      <c r="J5" s="18">
        <v>8</v>
      </c>
      <c r="K5" s="27">
        <v>2</v>
      </c>
      <c r="L5" s="4">
        <f t="shared" si="0"/>
        <v>30</v>
      </c>
      <c r="M5" s="18"/>
      <c r="N5" s="23" t="s">
        <v>274</v>
      </c>
      <c r="O5" s="23"/>
      <c r="P5" s="23"/>
    </row>
    <row r="6" spans="1:16" s="3" customFormat="1" ht="15.75">
      <c r="A6" s="4">
        <v>2</v>
      </c>
      <c r="B6" s="22" t="s">
        <v>339</v>
      </c>
      <c r="C6" s="27" t="s">
        <v>312</v>
      </c>
      <c r="D6" s="27" t="s">
        <v>65</v>
      </c>
      <c r="E6" s="27" t="s">
        <v>66</v>
      </c>
      <c r="F6" s="31">
        <v>38881</v>
      </c>
      <c r="G6" s="18" t="s">
        <v>63</v>
      </c>
      <c r="H6" s="27">
        <v>10</v>
      </c>
      <c r="I6" s="27">
        <v>10</v>
      </c>
      <c r="J6" s="27">
        <v>6</v>
      </c>
      <c r="K6" s="27">
        <v>2</v>
      </c>
      <c r="L6" s="4">
        <f t="shared" si="0"/>
        <v>28</v>
      </c>
      <c r="M6" s="27"/>
      <c r="N6" s="18" t="s">
        <v>64</v>
      </c>
      <c r="O6" s="27"/>
      <c r="P6" s="1"/>
    </row>
    <row r="7" spans="1:17" s="3" customFormat="1" ht="15.75">
      <c r="A7" s="4">
        <v>3</v>
      </c>
      <c r="B7" s="22" t="s">
        <v>329</v>
      </c>
      <c r="C7" s="27" t="s">
        <v>157</v>
      </c>
      <c r="D7" s="27" t="s">
        <v>158</v>
      </c>
      <c r="E7" s="27" t="s">
        <v>81</v>
      </c>
      <c r="F7" s="31">
        <v>39045</v>
      </c>
      <c r="G7" s="18" t="s">
        <v>301</v>
      </c>
      <c r="H7" s="27">
        <v>6</v>
      </c>
      <c r="I7" s="27">
        <v>10</v>
      </c>
      <c r="J7" s="27">
        <v>6</v>
      </c>
      <c r="K7" s="27">
        <v>0</v>
      </c>
      <c r="L7" s="4">
        <f t="shared" si="0"/>
        <v>22</v>
      </c>
      <c r="M7" s="27"/>
      <c r="N7" s="18" t="s">
        <v>136</v>
      </c>
      <c r="O7" s="27"/>
      <c r="P7" s="27"/>
      <c r="Q7" s="21"/>
    </row>
    <row r="8" spans="1:17" s="3" customFormat="1" ht="15.75">
      <c r="A8" s="4">
        <v>4</v>
      </c>
      <c r="B8" s="22" t="s">
        <v>320</v>
      </c>
      <c r="C8" s="18" t="s">
        <v>275</v>
      </c>
      <c r="D8" s="18" t="s">
        <v>276</v>
      </c>
      <c r="E8" s="18" t="s">
        <v>89</v>
      </c>
      <c r="F8" s="30">
        <v>38903</v>
      </c>
      <c r="G8" s="18" t="s">
        <v>298</v>
      </c>
      <c r="H8" s="18">
        <v>10</v>
      </c>
      <c r="I8" s="18">
        <v>0</v>
      </c>
      <c r="J8" s="18">
        <v>8</v>
      </c>
      <c r="K8" s="27">
        <v>4</v>
      </c>
      <c r="L8" s="4">
        <f t="shared" si="0"/>
        <v>22</v>
      </c>
      <c r="M8" s="18"/>
      <c r="N8" s="23" t="s">
        <v>274</v>
      </c>
      <c r="O8" s="47"/>
      <c r="P8" s="23"/>
      <c r="Q8" s="21"/>
    </row>
    <row r="9" spans="1:17" s="3" customFormat="1" ht="15.75">
      <c r="A9" s="4">
        <v>5</v>
      </c>
      <c r="B9" s="17" t="s">
        <v>333</v>
      </c>
      <c r="C9" s="18" t="s">
        <v>215</v>
      </c>
      <c r="D9" s="18" t="s">
        <v>60</v>
      </c>
      <c r="E9" s="18" t="s">
        <v>20</v>
      </c>
      <c r="F9" s="30">
        <v>39070</v>
      </c>
      <c r="G9" s="18" t="s">
        <v>295</v>
      </c>
      <c r="H9" s="18">
        <v>10</v>
      </c>
      <c r="I9" s="18">
        <v>10</v>
      </c>
      <c r="J9" s="18">
        <v>0</v>
      </c>
      <c r="K9" s="18">
        <v>0</v>
      </c>
      <c r="L9" s="4">
        <f t="shared" si="0"/>
        <v>20</v>
      </c>
      <c r="M9" s="18"/>
      <c r="N9" s="18" t="s">
        <v>210</v>
      </c>
      <c r="O9" s="27"/>
      <c r="P9" s="48"/>
      <c r="Q9" s="21"/>
    </row>
    <row r="10" spans="1:17" s="3" customFormat="1" ht="15.75">
      <c r="A10" s="4">
        <v>6</v>
      </c>
      <c r="B10" s="22" t="s">
        <v>332</v>
      </c>
      <c r="C10" s="18" t="s">
        <v>76</v>
      </c>
      <c r="D10" s="18" t="s">
        <v>77</v>
      </c>
      <c r="E10" s="18" t="s">
        <v>78</v>
      </c>
      <c r="F10" s="30">
        <v>38944</v>
      </c>
      <c r="G10" s="18" t="s">
        <v>63</v>
      </c>
      <c r="H10" s="18">
        <v>10</v>
      </c>
      <c r="I10" s="18">
        <v>8</v>
      </c>
      <c r="J10" s="18">
        <v>0</v>
      </c>
      <c r="K10" s="18">
        <v>2</v>
      </c>
      <c r="L10" s="4">
        <f t="shared" si="0"/>
        <v>20</v>
      </c>
      <c r="M10" s="18"/>
      <c r="N10" s="18" t="s">
        <v>64</v>
      </c>
      <c r="O10" s="27"/>
      <c r="P10" s="27"/>
      <c r="Q10" s="21"/>
    </row>
    <row r="11" spans="1:17" s="3" customFormat="1" ht="15.75">
      <c r="A11" s="4">
        <v>7</v>
      </c>
      <c r="B11" s="22" t="s">
        <v>328</v>
      </c>
      <c r="C11" s="18" t="s">
        <v>72</v>
      </c>
      <c r="D11" s="18" t="s">
        <v>65</v>
      </c>
      <c r="E11" s="18" t="s">
        <v>20</v>
      </c>
      <c r="F11" s="30">
        <v>38804</v>
      </c>
      <c r="G11" s="18" t="s">
        <v>63</v>
      </c>
      <c r="H11" s="18">
        <v>10</v>
      </c>
      <c r="I11" s="18">
        <v>10</v>
      </c>
      <c r="J11" s="18">
        <v>0</v>
      </c>
      <c r="K11" s="18">
        <v>0</v>
      </c>
      <c r="L11" s="4">
        <f t="shared" si="0"/>
        <v>20</v>
      </c>
      <c r="M11" s="18"/>
      <c r="N11" s="18" t="s">
        <v>64</v>
      </c>
      <c r="O11" s="27"/>
      <c r="P11" s="27"/>
      <c r="Q11" s="21"/>
    </row>
    <row r="12" spans="1:17" s="3" customFormat="1" ht="15.75">
      <c r="A12" s="4">
        <v>8</v>
      </c>
      <c r="B12" s="22" t="s">
        <v>319</v>
      </c>
      <c r="C12" s="27" t="s">
        <v>13</v>
      </c>
      <c r="D12" s="27" t="s">
        <v>14</v>
      </c>
      <c r="E12" s="27" t="s">
        <v>15</v>
      </c>
      <c r="F12" s="31">
        <v>38818</v>
      </c>
      <c r="G12" s="18" t="s">
        <v>16</v>
      </c>
      <c r="H12" s="27">
        <v>10</v>
      </c>
      <c r="I12" s="27">
        <v>0</v>
      </c>
      <c r="J12" s="27">
        <v>0</v>
      </c>
      <c r="K12" s="27">
        <v>10</v>
      </c>
      <c r="L12" s="4">
        <f t="shared" si="0"/>
        <v>20</v>
      </c>
      <c r="M12" s="27"/>
      <c r="N12" s="18" t="s">
        <v>17</v>
      </c>
      <c r="O12" s="27"/>
      <c r="P12" s="27"/>
      <c r="Q12" s="21"/>
    </row>
    <row r="13" spans="1:17" s="3" customFormat="1" ht="15.75">
      <c r="A13" s="4">
        <v>9</v>
      </c>
      <c r="B13" s="22" t="s">
        <v>317</v>
      </c>
      <c r="C13" s="27" t="s">
        <v>147</v>
      </c>
      <c r="D13" s="27" t="s">
        <v>26</v>
      </c>
      <c r="E13" s="27" t="s">
        <v>29</v>
      </c>
      <c r="F13" s="31">
        <v>38965</v>
      </c>
      <c r="G13" s="18" t="s">
        <v>301</v>
      </c>
      <c r="H13" s="27">
        <v>4</v>
      </c>
      <c r="I13" s="27">
        <v>10</v>
      </c>
      <c r="J13" s="27">
        <v>0</v>
      </c>
      <c r="K13" s="27">
        <v>2</v>
      </c>
      <c r="L13" s="4">
        <f t="shared" si="0"/>
        <v>16</v>
      </c>
      <c r="M13" s="18"/>
      <c r="N13" s="18" t="s">
        <v>136</v>
      </c>
      <c r="O13" s="27"/>
      <c r="P13" s="27"/>
      <c r="Q13" s="21"/>
    </row>
    <row r="14" spans="1:17" s="3" customFormat="1" ht="15.75">
      <c r="A14" s="4">
        <v>10</v>
      </c>
      <c r="B14" s="22" t="s">
        <v>337</v>
      </c>
      <c r="C14" s="18" t="s">
        <v>277</v>
      </c>
      <c r="D14" s="18" t="s">
        <v>98</v>
      </c>
      <c r="E14" s="18" t="s">
        <v>108</v>
      </c>
      <c r="F14" s="30">
        <v>38968</v>
      </c>
      <c r="G14" s="18" t="s">
        <v>298</v>
      </c>
      <c r="H14" s="18">
        <v>10</v>
      </c>
      <c r="I14" s="18">
        <v>2</v>
      </c>
      <c r="J14" s="18">
        <v>0</v>
      </c>
      <c r="K14" s="27">
        <v>2</v>
      </c>
      <c r="L14" s="4">
        <f t="shared" si="0"/>
        <v>14</v>
      </c>
      <c r="M14" s="18"/>
      <c r="N14" s="23" t="s">
        <v>274</v>
      </c>
      <c r="O14" s="23"/>
      <c r="P14" s="23"/>
      <c r="Q14" s="21"/>
    </row>
    <row r="15" spans="1:17" s="3" customFormat="1" ht="15.75">
      <c r="A15" s="4">
        <v>11</v>
      </c>
      <c r="B15" s="17" t="s">
        <v>335</v>
      </c>
      <c r="C15" s="27" t="s">
        <v>216</v>
      </c>
      <c r="D15" s="27" t="s">
        <v>217</v>
      </c>
      <c r="E15" s="27" t="s">
        <v>84</v>
      </c>
      <c r="F15" s="31">
        <v>38825</v>
      </c>
      <c r="G15" s="18" t="s">
        <v>295</v>
      </c>
      <c r="H15" s="27">
        <v>10</v>
      </c>
      <c r="I15" s="27">
        <v>2</v>
      </c>
      <c r="J15" s="27">
        <v>0</v>
      </c>
      <c r="K15" s="27">
        <v>2</v>
      </c>
      <c r="L15" s="4">
        <f t="shared" si="0"/>
        <v>14</v>
      </c>
      <c r="M15" s="18"/>
      <c r="N15" s="18" t="s">
        <v>210</v>
      </c>
      <c r="O15" s="27"/>
      <c r="P15" s="27"/>
      <c r="Q15" s="21"/>
    </row>
    <row r="16" spans="1:17" s="3" customFormat="1" ht="15.75">
      <c r="A16" s="4">
        <v>12</v>
      </c>
      <c r="B16" s="17" t="s">
        <v>331</v>
      </c>
      <c r="C16" s="18" t="s">
        <v>209</v>
      </c>
      <c r="D16" s="18" t="s">
        <v>177</v>
      </c>
      <c r="E16" s="18" t="s">
        <v>81</v>
      </c>
      <c r="F16" s="30">
        <v>38788</v>
      </c>
      <c r="G16" s="18" t="s">
        <v>295</v>
      </c>
      <c r="H16" s="18">
        <v>10</v>
      </c>
      <c r="I16" s="18">
        <v>2</v>
      </c>
      <c r="J16" s="18">
        <v>0</v>
      </c>
      <c r="K16" s="18">
        <v>2</v>
      </c>
      <c r="L16" s="4">
        <f t="shared" si="0"/>
        <v>14</v>
      </c>
      <c r="M16" s="18"/>
      <c r="N16" s="18" t="s">
        <v>210</v>
      </c>
      <c r="O16" s="27"/>
      <c r="P16" s="27"/>
      <c r="Q16" s="21"/>
    </row>
    <row r="17" spans="1:17" s="3" customFormat="1" ht="15.75">
      <c r="A17" s="4">
        <v>13</v>
      </c>
      <c r="B17" s="22" t="s">
        <v>324</v>
      </c>
      <c r="C17" s="18" t="s">
        <v>61</v>
      </c>
      <c r="D17" s="18" t="s">
        <v>62</v>
      </c>
      <c r="E17" s="18" t="s">
        <v>29</v>
      </c>
      <c r="F17" s="30">
        <v>39040</v>
      </c>
      <c r="G17" s="18" t="s">
        <v>63</v>
      </c>
      <c r="H17" s="18">
        <v>10</v>
      </c>
      <c r="I17" s="18">
        <v>2</v>
      </c>
      <c r="J17" s="18">
        <v>0</v>
      </c>
      <c r="K17" s="18">
        <v>2</v>
      </c>
      <c r="L17" s="4">
        <f t="shared" si="0"/>
        <v>14</v>
      </c>
      <c r="M17" s="27"/>
      <c r="N17" s="18" t="s">
        <v>64</v>
      </c>
      <c r="O17" s="27"/>
      <c r="P17" s="27"/>
      <c r="Q17" s="21"/>
    </row>
    <row r="18" spans="1:17" s="3" customFormat="1" ht="15.75">
      <c r="A18" s="4">
        <v>14</v>
      </c>
      <c r="B18" s="17" t="s">
        <v>343</v>
      </c>
      <c r="C18" s="18" t="s">
        <v>212</v>
      </c>
      <c r="D18" s="18" t="s">
        <v>213</v>
      </c>
      <c r="E18" s="18" t="s">
        <v>29</v>
      </c>
      <c r="F18" s="30">
        <v>38905</v>
      </c>
      <c r="G18" s="18" t="s">
        <v>295</v>
      </c>
      <c r="H18" s="18">
        <v>6</v>
      </c>
      <c r="I18" s="18">
        <v>0</v>
      </c>
      <c r="J18" s="18">
        <v>6</v>
      </c>
      <c r="K18" s="18">
        <v>0</v>
      </c>
      <c r="L18" s="4">
        <f t="shared" si="0"/>
        <v>12</v>
      </c>
      <c r="M18" s="18"/>
      <c r="N18" s="18" t="s">
        <v>210</v>
      </c>
      <c r="O18" s="27"/>
      <c r="P18" s="27"/>
      <c r="Q18" s="21"/>
    </row>
    <row r="19" spans="1:17" ht="15.75">
      <c r="A19" s="4">
        <v>15</v>
      </c>
      <c r="B19" s="8" t="s">
        <v>341</v>
      </c>
      <c r="C19" s="18" t="s">
        <v>144</v>
      </c>
      <c r="D19" s="18" t="s">
        <v>145</v>
      </c>
      <c r="E19" s="18" t="s">
        <v>146</v>
      </c>
      <c r="F19" s="30">
        <v>38837</v>
      </c>
      <c r="G19" s="18" t="s">
        <v>301</v>
      </c>
      <c r="H19" s="18">
        <v>10</v>
      </c>
      <c r="I19" s="18">
        <v>0</v>
      </c>
      <c r="J19" s="18">
        <v>0</v>
      </c>
      <c r="K19" s="18">
        <v>2</v>
      </c>
      <c r="L19" s="4">
        <f t="shared" si="0"/>
        <v>12</v>
      </c>
      <c r="M19" s="18"/>
      <c r="N19" s="18" t="s">
        <v>136</v>
      </c>
      <c r="O19" s="27"/>
      <c r="P19" s="32"/>
      <c r="Q19" s="26"/>
    </row>
    <row r="20" spans="1:17" ht="15.75">
      <c r="A20" s="4">
        <v>16</v>
      </c>
      <c r="B20" s="17" t="s">
        <v>330</v>
      </c>
      <c r="C20" s="18" t="s">
        <v>211</v>
      </c>
      <c r="D20" s="18" t="s">
        <v>197</v>
      </c>
      <c r="E20" s="18" t="s">
        <v>89</v>
      </c>
      <c r="F20" s="30">
        <v>38955</v>
      </c>
      <c r="G20" s="18" t="s">
        <v>295</v>
      </c>
      <c r="H20" s="18">
        <v>8</v>
      </c>
      <c r="I20" s="18">
        <v>4</v>
      </c>
      <c r="J20" s="18">
        <v>0</v>
      </c>
      <c r="K20" s="18">
        <v>0</v>
      </c>
      <c r="L20" s="4">
        <f t="shared" si="0"/>
        <v>12</v>
      </c>
      <c r="M20" s="18"/>
      <c r="N20" s="18" t="s">
        <v>210</v>
      </c>
      <c r="O20" s="27"/>
      <c r="P20" s="27"/>
      <c r="Q20" s="26"/>
    </row>
    <row r="21" spans="1:17" ht="15.75">
      <c r="A21" s="4">
        <v>17</v>
      </c>
      <c r="B21" s="22" t="s">
        <v>340</v>
      </c>
      <c r="C21" s="18" t="s">
        <v>278</v>
      </c>
      <c r="D21" s="18" t="s">
        <v>80</v>
      </c>
      <c r="E21" s="18" t="s">
        <v>162</v>
      </c>
      <c r="F21" s="30">
        <v>39135</v>
      </c>
      <c r="G21" s="18" t="s">
        <v>298</v>
      </c>
      <c r="H21" s="18">
        <v>10</v>
      </c>
      <c r="I21" s="18">
        <v>0</v>
      </c>
      <c r="J21" s="18">
        <v>0</v>
      </c>
      <c r="K21" s="18">
        <v>0</v>
      </c>
      <c r="L21" s="4">
        <f t="shared" si="0"/>
        <v>10</v>
      </c>
      <c r="M21" s="18"/>
      <c r="N21" s="23" t="s">
        <v>381</v>
      </c>
      <c r="O21" s="1"/>
      <c r="P21" s="33" t="s">
        <v>382</v>
      </c>
      <c r="Q21" s="26"/>
    </row>
    <row r="22" spans="1:17" ht="15.75">
      <c r="A22" s="4">
        <v>18</v>
      </c>
      <c r="B22" s="22" t="s">
        <v>327</v>
      </c>
      <c r="C22" s="18" t="s">
        <v>279</v>
      </c>
      <c r="D22" s="18" t="s">
        <v>251</v>
      </c>
      <c r="E22" s="18" t="s">
        <v>51</v>
      </c>
      <c r="F22" s="30">
        <v>39052</v>
      </c>
      <c r="G22" s="18" t="s">
        <v>298</v>
      </c>
      <c r="H22" s="18">
        <v>10</v>
      </c>
      <c r="I22" s="18">
        <v>0</v>
      </c>
      <c r="J22" s="18">
        <v>0</v>
      </c>
      <c r="K22" s="18">
        <v>0</v>
      </c>
      <c r="L22" s="4">
        <f t="shared" si="0"/>
        <v>10</v>
      </c>
      <c r="M22" s="18"/>
      <c r="N22" s="23" t="s">
        <v>274</v>
      </c>
      <c r="O22" s="33"/>
      <c r="P22" s="23"/>
      <c r="Q22" s="26"/>
    </row>
    <row r="23" spans="1:17" ht="15.75">
      <c r="A23" s="4">
        <v>19</v>
      </c>
      <c r="B23" s="22" t="s">
        <v>314</v>
      </c>
      <c r="C23" s="18" t="s">
        <v>116</v>
      </c>
      <c r="D23" s="18" t="s">
        <v>23</v>
      </c>
      <c r="E23" s="18" t="s">
        <v>117</v>
      </c>
      <c r="F23" s="30">
        <v>39184</v>
      </c>
      <c r="G23" s="18" t="s">
        <v>294</v>
      </c>
      <c r="H23" s="18">
        <v>8</v>
      </c>
      <c r="I23" s="18">
        <v>0</v>
      </c>
      <c r="J23" s="18">
        <v>0</v>
      </c>
      <c r="K23" s="18">
        <v>2</v>
      </c>
      <c r="L23" s="4">
        <f t="shared" si="0"/>
        <v>10</v>
      </c>
      <c r="M23" s="18"/>
      <c r="N23" s="27" t="s">
        <v>35</v>
      </c>
      <c r="O23" s="18"/>
      <c r="P23" s="27"/>
      <c r="Q23" s="26"/>
    </row>
    <row r="24" spans="1:17" ht="15.75">
      <c r="A24" s="4">
        <v>20</v>
      </c>
      <c r="B24" s="22" t="s">
        <v>342</v>
      </c>
      <c r="C24" s="27" t="s">
        <v>67</v>
      </c>
      <c r="D24" s="27" t="s">
        <v>68</v>
      </c>
      <c r="E24" s="27" t="s">
        <v>69</v>
      </c>
      <c r="F24" s="31">
        <v>38908</v>
      </c>
      <c r="G24" s="18" t="s">
        <v>63</v>
      </c>
      <c r="H24" s="27">
        <v>0</v>
      </c>
      <c r="I24" s="27">
        <v>0</v>
      </c>
      <c r="J24" s="27">
        <v>0</v>
      </c>
      <c r="K24" s="27">
        <v>2</v>
      </c>
      <c r="L24" s="4">
        <f t="shared" si="0"/>
        <v>2</v>
      </c>
      <c r="M24" s="18"/>
      <c r="N24" s="18" t="s">
        <v>64</v>
      </c>
      <c r="O24" s="27"/>
      <c r="P24" s="27"/>
      <c r="Q24" s="26"/>
    </row>
    <row r="25" spans="1:17" ht="15.75">
      <c r="A25" s="4">
        <v>21</v>
      </c>
      <c r="B25" s="22" t="s">
        <v>336</v>
      </c>
      <c r="C25" s="18" t="s">
        <v>142</v>
      </c>
      <c r="D25" s="18" t="s">
        <v>54</v>
      </c>
      <c r="E25" s="18" t="s">
        <v>143</v>
      </c>
      <c r="F25" s="30">
        <v>39205</v>
      </c>
      <c r="G25" s="18" t="s">
        <v>301</v>
      </c>
      <c r="H25" s="18">
        <v>2</v>
      </c>
      <c r="I25" s="18">
        <v>0</v>
      </c>
      <c r="J25" s="18">
        <v>0</v>
      </c>
      <c r="K25" s="18">
        <v>0</v>
      </c>
      <c r="L25" s="4">
        <f t="shared" si="0"/>
        <v>2</v>
      </c>
      <c r="M25" s="18"/>
      <c r="N25" s="18" t="s">
        <v>136</v>
      </c>
      <c r="O25" s="27"/>
      <c r="P25" s="33" t="s">
        <v>382</v>
      </c>
      <c r="Q25" s="26"/>
    </row>
    <row r="26" spans="1:17" ht="15.75">
      <c r="A26" s="4">
        <v>22</v>
      </c>
      <c r="B26" s="22" t="s">
        <v>326</v>
      </c>
      <c r="C26" s="18" t="s">
        <v>18</v>
      </c>
      <c r="D26" s="18" t="s">
        <v>19</v>
      </c>
      <c r="E26" s="18" t="s">
        <v>20</v>
      </c>
      <c r="F26" s="30">
        <v>38728</v>
      </c>
      <c r="G26" s="18" t="s">
        <v>16</v>
      </c>
      <c r="H26" s="18">
        <v>2</v>
      </c>
      <c r="I26" s="18">
        <v>0</v>
      </c>
      <c r="J26" s="18">
        <v>0</v>
      </c>
      <c r="K26" s="18">
        <v>0</v>
      </c>
      <c r="L26" s="4">
        <f t="shared" si="0"/>
        <v>2</v>
      </c>
      <c r="M26" s="18"/>
      <c r="N26" s="18" t="s">
        <v>17</v>
      </c>
      <c r="O26" s="27"/>
      <c r="P26" s="27"/>
      <c r="Q26" s="26"/>
    </row>
    <row r="27" spans="1:17" ht="15.75">
      <c r="A27" s="4">
        <v>23</v>
      </c>
      <c r="B27" s="22" t="s">
        <v>323</v>
      </c>
      <c r="C27" s="27" t="s">
        <v>159</v>
      </c>
      <c r="D27" s="27" t="s">
        <v>33</v>
      </c>
      <c r="E27" s="27" t="s">
        <v>84</v>
      </c>
      <c r="F27" s="31">
        <v>38972</v>
      </c>
      <c r="G27" s="18" t="s">
        <v>301</v>
      </c>
      <c r="H27" s="27">
        <v>0</v>
      </c>
      <c r="I27" s="27">
        <v>0</v>
      </c>
      <c r="J27" s="27">
        <v>0</v>
      </c>
      <c r="K27" s="27">
        <v>2</v>
      </c>
      <c r="L27" s="4">
        <f t="shared" si="0"/>
        <v>2</v>
      </c>
      <c r="M27" s="27"/>
      <c r="N27" s="18" t="s">
        <v>136</v>
      </c>
      <c r="O27" s="27"/>
      <c r="P27" s="27"/>
      <c r="Q27" s="26"/>
    </row>
    <row r="28" spans="1:17" ht="15.75">
      <c r="A28" s="4">
        <v>24</v>
      </c>
      <c r="B28" s="22" t="s">
        <v>316</v>
      </c>
      <c r="C28" s="18" t="s">
        <v>73</v>
      </c>
      <c r="D28" s="18" t="s">
        <v>74</v>
      </c>
      <c r="E28" s="18" t="s">
        <v>75</v>
      </c>
      <c r="F28" s="30">
        <v>39075</v>
      </c>
      <c r="G28" s="18" t="s">
        <v>63</v>
      </c>
      <c r="H28" s="18">
        <v>0</v>
      </c>
      <c r="I28" s="18">
        <v>0</v>
      </c>
      <c r="J28" s="18">
        <v>0</v>
      </c>
      <c r="K28" s="18">
        <v>2</v>
      </c>
      <c r="L28" s="4">
        <f t="shared" si="0"/>
        <v>2</v>
      </c>
      <c r="M28" s="18"/>
      <c r="N28" s="18" t="s">
        <v>64</v>
      </c>
      <c r="O28" s="27"/>
      <c r="P28" s="27"/>
      <c r="Q28" s="26"/>
    </row>
    <row r="29" spans="1:17" ht="15.75">
      <c r="A29" s="4">
        <v>25</v>
      </c>
      <c r="B29" s="22" t="s">
        <v>315</v>
      </c>
      <c r="C29" s="27" t="s">
        <v>152</v>
      </c>
      <c r="D29" s="27" t="s">
        <v>98</v>
      </c>
      <c r="E29" s="27" t="s">
        <v>153</v>
      </c>
      <c r="F29" s="31">
        <v>39106</v>
      </c>
      <c r="G29" s="18" t="s">
        <v>301</v>
      </c>
      <c r="H29" s="27">
        <v>0</v>
      </c>
      <c r="I29" s="27">
        <v>0</v>
      </c>
      <c r="J29" s="27">
        <v>0</v>
      </c>
      <c r="K29" s="27">
        <v>2</v>
      </c>
      <c r="L29" s="4">
        <f t="shared" si="0"/>
        <v>2</v>
      </c>
      <c r="M29" s="27"/>
      <c r="N29" s="18" t="s">
        <v>136</v>
      </c>
      <c r="O29" s="27"/>
      <c r="P29" s="27"/>
      <c r="Q29" s="26"/>
    </row>
    <row r="30" spans="1:17" ht="15.75">
      <c r="A30" s="4">
        <v>26</v>
      </c>
      <c r="B30" s="8" t="s">
        <v>338</v>
      </c>
      <c r="C30" s="18" t="s">
        <v>254</v>
      </c>
      <c r="D30" s="18" t="s">
        <v>47</v>
      </c>
      <c r="E30" s="18" t="s">
        <v>51</v>
      </c>
      <c r="F30" s="30">
        <v>38764</v>
      </c>
      <c r="G30" s="18" t="s">
        <v>252</v>
      </c>
      <c r="H30" s="18">
        <v>0</v>
      </c>
      <c r="I30" s="18">
        <v>0</v>
      </c>
      <c r="J30" s="18">
        <v>0</v>
      </c>
      <c r="K30" s="18">
        <v>0</v>
      </c>
      <c r="L30" s="4">
        <f t="shared" si="0"/>
        <v>0</v>
      </c>
      <c r="M30" s="18"/>
      <c r="N30" s="18" t="s">
        <v>253</v>
      </c>
      <c r="O30" s="27"/>
      <c r="P30" s="32"/>
      <c r="Q30" s="26"/>
    </row>
    <row r="31" spans="1:17" ht="15.75">
      <c r="A31" s="4">
        <v>27</v>
      </c>
      <c r="B31" s="22" t="s">
        <v>334</v>
      </c>
      <c r="C31" s="18" t="s">
        <v>141</v>
      </c>
      <c r="D31" s="18" t="s">
        <v>126</v>
      </c>
      <c r="E31" s="18" t="s">
        <v>108</v>
      </c>
      <c r="F31" s="30">
        <v>38886</v>
      </c>
      <c r="G31" s="18" t="s">
        <v>301</v>
      </c>
      <c r="H31" s="18">
        <v>0</v>
      </c>
      <c r="I31" s="18">
        <v>0</v>
      </c>
      <c r="J31" s="18">
        <v>0</v>
      </c>
      <c r="K31" s="18">
        <v>0</v>
      </c>
      <c r="L31" s="4">
        <f t="shared" si="0"/>
        <v>0</v>
      </c>
      <c r="M31" s="18"/>
      <c r="N31" s="18" t="s">
        <v>136</v>
      </c>
      <c r="O31" s="27"/>
      <c r="P31" s="27"/>
      <c r="Q31" s="26"/>
    </row>
    <row r="32" spans="1:17" ht="15.75">
      <c r="A32" s="4">
        <v>28</v>
      </c>
      <c r="B32" s="22" t="s">
        <v>325</v>
      </c>
      <c r="C32" s="27" t="s">
        <v>70</v>
      </c>
      <c r="D32" s="27" t="s">
        <v>33</v>
      </c>
      <c r="E32" s="27" t="s">
        <v>71</v>
      </c>
      <c r="F32" s="31">
        <v>38867</v>
      </c>
      <c r="G32" s="18" t="s">
        <v>63</v>
      </c>
      <c r="H32" s="27">
        <v>0</v>
      </c>
      <c r="I32" s="27">
        <v>0</v>
      </c>
      <c r="J32" s="27">
        <v>0</v>
      </c>
      <c r="K32" s="27">
        <v>0</v>
      </c>
      <c r="L32" s="4">
        <f t="shared" si="0"/>
        <v>0</v>
      </c>
      <c r="M32" s="18"/>
      <c r="N32" s="18" t="s">
        <v>64</v>
      </c>
      <c r="O32" s="27"/>
      <c r="P32" s="27"/>
      <c r="Q32" s="26"/>
    </row>
    <row r="33" spans="1:17" ht="15.75">
      <c r="A33" s="4">
        <v>29</v>
      </c>
      <c r="B33" s="22" t="s">
        <v>322</v>
      </c>
      <c r="C33" s="27" t="s">
        <v>154</v>
      </c>
      <c r="D33" s="27" t="s">
        <v>155</v>
      </c>
      <c r="E33" s="27" t="s">
        <v>156</v>
      </c>
      <c r="F33" s="31">
        <v>39000</v>
      </c>
      <c r="G33" s="18" t="s">
        <v>301</v>
      </c>
      <c r="H33" s="27">
        <v>0</v>
      </c>
      <c r="I33" s="27">
        <v>0</v>
      </c>
      <c r="J33" s="27">
        <v>0</v>
      </c>
      <c r="K33" s="27">
        <v>0</v>
      </c>
      <c r="L33" s="4">
        <f t="shared" si="0"/>
        <v>0</v>
      </c>
      <c r="M33" s="27"/>
      <c r="N33" s="18" t="s">
        <v>136</v>
      </c>
      <c r="O33" s="27"/>
      <c r="P33" s="27"/>
      <c r="Q33" s="26"/>
    </row>
    <row r="34" spans="1:17" ht="15.75">
      <c r="A34" s="4">
        <v>30</v>
      </c>
      <c r="B34" s="22" t="s">
        <v>321</v>
      </c>
      <c r="C34" s="18" t="s">
        <v>79</v>
      </c>
      <c r="D34" s="18" t="s">
        <v>80</v>
      </c>
      <c r="E34" s="18" t="s">
        <v>20</v>
      </c>
      <c r="F34" s="30">
        <v>38940</v>
      </c>
      <c r="G34" s="18" t="s">
        <v>63</v>
      </c>
      <c r="H34" s="18">
        <v>0</v>
      </c>
      <c r="I34" s="18">
        <v>0</v>
      </c>
      <c r="J34" s="18">
        <v>0</v>
      </c>
      <c r="K34" s="18">
        <v>0</v>
      </c>
      <c r="L34" s="4">
        <f t="shared" si="0"/>
        <v>0</v>
      </c>
      <c r="M34" s="18"/>
      <c r="N34" s="18" t="s">
        <v>64</v>
      </c>
      <c r="O34" s="27"/>
      <c r="P34" s="27"/>
      <c r="Q34" s="26"/>
    </row>
    <row r="35" spans="1:17" ht="15.75">
      <c r="A35" s="4"/>
      <c r="B35" s="22"/>
      <c r="C35" s="18" t="s">
        <v>267</v>
      </c>
      <c r="D35" s="18" t="s">
        <v>23</v>
      </c>
      <c r="E35" s="18" t="s">
        <v>243</v>
      </c>
      <c r="F35" s="18"/>
      <c r="G35" s="18" t="s">
        <v>297</v>
      </c>
      <c r="H35" s="18"/>
      <c r="I35" s="18"/>
      <c r="J35" s="18"/>
      <c r="K35" s="18"/>
      <c r="L35" s="18" t="s">
        <v>403</v>
      </c>
      <c r="M35" s="18"/>
      <c r="N35" s="18" t="s">
        <v>266</v>
      </c>
      <c r="O35" s="27"/>
      <c r="P35" s="27"/>
      <c r="Q35" s="26"/>
    </row>
    <row r="36" spans="1:17" ht="15.75">
      <c r="A36" s="4"/>
      <c r="B36" s="22"/>
      <c r="C36" s="18" t="s">
        <v>137</v>
      </c>
      <c r="D36" s="18" t="s">
        <v>100</v>
      </c>
      <c r="E36" s="18" t="s">
        <v>86</v>
      </c>
      <c r="F36" s="18"/>
      <c r="G36" s="18" t="s">
        <v>301</v>
      </c>
      <c r="H36" s="18"/>
      <c r="I36" s="18"/>
      <c r="J36" s="18"/>
      <c r="K36" s="18"/>
      <c r="L36" s="18" t="s">
        <v>403</v>
      </c>
      <c r="M36" s="18"/>
      <c r="N36" s="18" t="s">
        <v>136</v>
      </c>
      <c r="O36" s="27"/>
      <c r="P36" s="27"/>
      <c r="Q36" s="26"/>
    </row>
    <row r="37" spans="1:17" ht="15.75">
      <c r="A37" s="4"/>
      <c r="B37" s="22"/>
      <c r="C37" s="18" t="s">
        <v>264</v>
      </c>
      <c r="D37" s="18" t="s">
        <v>265</v>
      </c>
      <c r="E37" s="18" t="s">
        <v>243</v>
      </c>
      <c r="F37" s="18"/>
      <c r="G37" s="18" t="s">
        <v>297</v>
      </c>
      <c r="H37" s="18"/>
      <c r="I37" s="18"/>
      <c r="J37" s="18"/>
      <c r="K37" s="18"/>
      <c r="L37" s="18" t="s">
        <v>403</v>
      </c>
      <c r="M37" s="18"/>
      <c r="N37" s="18" t="s">
        <v>266</v>
      </c>
      <c r="O37" s="27"/>
      <c r="P37" s="27"/>
      <c r="Q37" s="26"/>
    </row>
    <row r="38" spans="1:17" ht="15.75">
      <c r="A38" s="4"/>
      <c r="B38" s="22"/>
      <c r="C38" s="27" t="s">
        <v>149</v>
      </c>
      <c r="D38" s="27" t="s">
        <v>150</v>
      </c>
      <c r="E38" s="27" t="s">
        <v>151</v>
      </c>
      <c r="F38" s="27"/>
      <c r="G38" s="18" t="s">
        <v>301</v>
      </c>
      <c r="H38" s="27"/>
      <c r="I38" s="27"/>
      <c r="J38" s="27"/>
      <c r="K38" s="27"/>
      <c r="L38" s="18" t="s">
        <v>403</v>
      </c>
      <c r="M38" s="27"/>
      <c r="N38" s="18" t="s">
        <v>136</v>
      </c>
      <c r="O38" s="27"/>
      <c r="P38" s="27"/>
      <c r="Q38" s="26"/>
    </row>
    <row r="39" spans="1:17" ht="15.75">
      <c r="A39" s="4"/>
      <c r="B39" s="22"/>
      <c r="C39" s="18" t="s">
        <v>268</v>
      </c>
      <c r="D39" s="18" t="s">
        <v>269</v>
      </c>
      <c r="E39" s="18" t="s">
        <v>75</v>
      </c>
      <c r="F39" s="18"/>
      <c r="G39" s="18" t="s">
        <v>297</v>
      </c>
      <c r="H39" s="18"/>
      <c r="I39" s="18"/>
      <c r="J39" s="18"/>
      <c r="K39" s="18"/>
      <c r="L39" s="18" t="s">
        <v>403</v>
      </c>
      <c r="M39" s="18"/>
      <c r="N39" s="18" t="s">
        <v>266</v>
      </c>
      <c r="O39" s="27"/>
      <c r="P39" s="27"/>
      <c r="Q39" s="26"/>
    </row>
    <row r="40" spans="1:17" ht="15.75">
      <c r="A40" s="4"/>
      <c r="B40" s="22"/>
      <c r="C40" s="18" t="s">
        <v>138</v>
      </c>
      <c r="D40" s="18" t="s">
        <v>126</v>
      </c>
      <c r="E40" s="18" t="s">
        <v>139</v>
      </c>
      <c r="F40" s="18"/>
      <c r="G40" s="18" t="s">
        <v>301</v>
      </c>
      <c r="H40" s="18"/>
      <c r="I40" s="18"/>
      <c r="J40" s="18"/>
      <c r="K40" s="18"/>
      <c r="L40" s="18" t="s">
        <v>403</v>
      </c>
      <c r="M40" s="18"/>
      <c r="N40" s="18" t="s">
        <v>136</v>
      </c>
      <c r="O40" s="27"/>
      <c r="P40" s="27"/>
      <c r="Q40" s="26"/>
    </row>
    <row r="41" spans="1:17" ht="15.75">
      <c r="A41" s="4"/>
      <c r="B41" s="22"/>
      <c r="C41" s="18" t="s">
        <v>140</v>
      </c>
      <c r="D41" s="18" t="s">
        <v>43</v>
      </c>
      <c r="E41" s="18" t="s">
        <v>51</v>
      </c>
      <c r="F41" s="18"/>
      <c r="G41" s="18" t="s">
        <v>301</v>
      </c>
      <c r="H41" s="18"/>
      <c r="I41" s="18"/>
      <c r="J41" s="18"/>
      <c r="K41" s="18"/>
      <c r="L41" s="18" t="s">
        <v>403</v>
      </c>
      <c r="M41" s="18"/>
      <c r="N41" s="18" t="s">
        <v>136</v>
      </c>
      <c r="O41" s="27"/>
      <c r="P41" s="27"/>
      <c r="Q41" s="26"/>
    </row>
    <row r="42" spans="1:17" ht="15.75">
      <c r="A42" s="4"/>
      <c r="B42" s="22"/>
      <c r="C42" s="18" t="s">
        <v>133</v>
      </c>
      <c r="D42" s="18" t="s">
        <v>126</v>
      </c>
      <c r="E42" s="18" t="s">
        <v>134</v>
      </c>
      <c r="F42" s="18"/>
      <c r="G42" s="18" t="s">
        <v>301</v>
      </c>
      <c r="H42" s="18"/>
      <c r="I42" s="18"/>
      <c r="J42" s="18"/>
      <c r="K42" s="18"/>
      <c r="L42" s="18" t="s">
        <v>403</v>
      </c>
      <c r="M42" s="18"/>
      <c r="N42" s="18" t="s">
        <v>136</v>
      </c>
      <c r="O42" s="27"/>
      <c r="P42" s="27"/>
      <c r="Q42" s="26"/>
    </row>
    <row r="43" spans="1:17" ht="15.75">
      <c r="A43" s="4"/>
      <c r="B43" s="22"/>
      <c r="C43" s="18" t="s">
        <v>118</v>
      </c>
      <c r="D43" s="18" t="s">
        <v>119</v>
      </c>
      <c r="E43" s="18" t="s">
        <v>20</v>
      </c>
      <c r="F43" s="18"/>
      <c r="G43" s="18" t="s">
        <v>294</v>
      </c>
      <c r="H43" s="18"/>
      <c r="I43" s="18"/>
      <c r="J43" s="18"/>
      <c r="K43" s="18"/>
      <c r="L43" s="18" t="s">
        <v>403</v>
      </c>
      <c r="M43" s="18"/>
      <c r="N43" s="27" t="s">
        <v>35</v>
      </c>
      <c r="O43" s="18"/>
      <c r="P43" s="27"/>
      <c r="Q43" s="26"/>
    </row>
    <row r="44" spans="1:17" ht="15.75">
      <c r="A44" s="4"/>
      <c r="B44" s="22"/>
      <c r="C44" s="27" t="s">
        <v>148</v>
      </c>
      <c r="D44" s="27" t="s">
        <v>132</v>
      </c>
      <c r="E44" s="27" t="s">
        <v>27</v>
      </c>
      <c r="F44" s="27"/>
      <c r="G44" s="18" t="s">
        <v>301</v>
      </c>
      <c r="H44" s="27"/>
      <c r="I44" s="27"/>
      <c r="J44" s="27"/>
      <c r="K44" s="27"/>
      <c r="L44" s="18" t="s">
        <v>403</v>
      </c>
      <c r="M44" s="27"/>
      <c r="N44" s="18" t="s">
        <v>136</v>
      </c>
      <c r="O44" s="27"/>
      <c r="P44" s="27"/>
      <c r="Q44" s="26"/>
    </row>
    <row r="45" spans="1:17" ht="15.75">
      <c r="A45" s="4"/>
      <c r="B45" s="17"/>
      <c r="C45" s="18" t="s">
        <v>214</v>
      </c>
      <c r="D45" s="18" t="s">
        <v>74</v>
      </c>
      <c r="E45" s="18" t="s">
        <v>28</v>
      </c>
      <c r="F45" s="18"/>
      <c r="G45" s="18" t="s">
        <v>295</v>
      </c>
      <c r="H45" s="18"/>
      <c r="I45" s="18"/>
      <c r="J45" s="18"/>
      <c r="K45" s="18"/>
      <c r="L45" s="18" t="s">
        <v>403</v>
      </c>
      <c r="M45" s="18"/>
      <c r="N45" s="18" t="s">
        <v>210</v>
      </c>
      <c r="O45" s="27"/>
      <c r="P45" s="27"/>
      <c r="Q45" s="26"/>
    </row>
    <row r="46" spans="2:17" ht="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</sheetData>
  <sheetProtection/>
  <autoFilter ref="A4:P45">
    <sortState ref="A5:P46">
      <sortCondition descending="1" sortBy="value" ref="L5:L46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120" zoomScaleNormal="120" zoomScalePageLayoutView="0" workbookViewId="0" topLeftCell="A1">
      <selection activeCell="G11" sqref="G1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22.28125" style="0" customWidth="1"/>
    <col min="4" max="6" width="11.57421875" style="0" customWidth="1"/>
    <col min="7" max="7" width="44.28125" style="0" customWidth="1"/>
    <col min="8" max="11" width="3.28125" style="0" customWidth="1"/>
    <col min="12" max="12" width="10.00390625" style="0" bestFit="1" customWidth="1"/>
    <col min="13" max="13" width="11.28125" style="0" bestFit="1" customWidth="1"/>
    <col min="14" max="14" width="33.28125" style="0" customWidth="1"/>
    <col min="15" max="15" width="23.57421875" style="0" customWidth="1"/>
    <col min="16" max="16" width="28.00390625" style="0" customWidth="1"/>
  </cols>
  <sheetData>
    <row r="1" spans="1:16" ht="15">
      <c r="A1" s="57" t="s">
        <v>405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8" ht="15">
      <c r="A3" s="4"/>
      <c r="B3" s="4"/>
      <c r="C3" s="4"/>
      <c r="D3" s="4"/>
      <c r="E3" s="4"/>
      <c r="F3" s="4"/>
      <c r="G3" s="5" t="s">
        <v>4</v>
      </c>
      <c r="H3" s="4">
        <v>10</v>
      </c>
      <c r="I3" s="4">
        <v>10</v>
      </c>
      <c r="J3" s="4">
        <v>10</v>
      </c>
      <c r="K3" s="4">
        <v>10</v>
      </c>
      <c r="L3" s="4">
        <f aca="true" t="shared" si="0" ref="L3:L37">I3+H3+J3+K3</f>
        <v>40</v>
      </c>
      <c r="M3" s="4"/>
      <c r="N3" s="4"/>
      <c r="O3" s="7"/>
      <c r="P3" s="7"/>
      <c r="Q3" s="3"/>
      <c r="R3" s="3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313</v>
      </c>
      <c r="G4" s="4" t="s">
        <v>8</v>
      </c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  <c r="Q4" s="3"/>
      <c r="R4" s="3"/>
    </row>
    <row r="5" spans="1:16" ht="15">
      <c r="A5" s="50">
        <v>1</v>
      </c>
      <c r="B5" s="7" t="s">
        <v>361</v>
      </c>
      <c r="C5" s="19" t="s">
        <v>304</v>
      </c>
      <c r="D5" s="19" t="s">
        <v>49</v>
      </c>
      <c r="E5" s="24" t="s">
        <v>104</v>
      </c>
      <c r="F5" s="34">
        <v>38629</v>
      </c>
      <c r="G5" s="19" t="s">
        <v>300</v>
      </c>
      <c r="H5" s="46">
        <v>4</v>
      </c>
      <c r="I5" s="46">
        <v>10</v>
      </c>
      <c r="J5" s="46">
        <v>9</v>
      </c>
      <c r="K5" s="46">
        <v>10</v>
      </c>
      <c r="L5" s="4">
        <f t="shared" si="0"/>
        <v>33</v>
      </c>
      <c r="M5" s="15"/>
      <c r="N5" s="9" t="s">
        <v>64</v>
      </c>
      <c r="O5" s="7"/>
      <c r="P5" s="7"/>
    </row>
    <row r="6" spans="1:16" ht="15">
      <c r="A6" s="50">
        <v>2</v>
      </c>
      <c r="B6" s="7" t="s">
        <v>372</v>
      </c>
      <c r="C6" s="19" t="s">
        <v>302</v>
      </c>
      <c r="D6" s="19" t="s">
        <v>303</v>
      </c>
      <c r="E6" s="24" t="s">
        <v>162</v>
      </c>
      <c r="F6" s="34">
        <v>38535</v>
      </c>
      <c r="G6" s="19" t="s">
        <v>300</v>
      </c>
      <c r="H6" s="46">
        <v>2</v>
      </c>
      <c r="I6" s="46">
        <v>10</v>
      </c>
      <c r="J6" s="46">
        <v>10</v>
      </c>
      <c r="K6" s="46">
        <v>10</v>
      </c>
      <c r="L6" s="4">
        <f t="shared" si="0"/>
        <v>32</v>
      </c>
      <c r="M6" s="15"/>
      <c r="N6" s="7" t="s">
        <v>64</v>
      </c>
      <c r="O6" s="7"/>
      <c r="P6" s="7" t="s">
        <v>64</v>
      </c>
    </row>
    <row r="7" spans="1:16" ht="15">
      <c r="A7" s="50">
        <v>3</v>
      </c>
      <c r="B7" s="8" t="s">
        <v>354</v>
      </c>
      <c r="C7" s="19" t="s">
        <v>167</v>
      </c>
      <c r="D7" s="19" t="s">
        <v>107</v>
      </c>
      <c r="E7" s="19" t="s">
        <v>59</v>
      </c>
      <c r="F7" s="28">
        <v>38569</v>
      </c>
      <c r="G7" s="19" t="s">
        <v>301</v>
      </c>
      <c r="H7" s="9">
        <v>2</v>
      </c>
      <c r="I7" s="9">
        <v>10</v>
      </c>
      <c r="J7" s="9">
        <v>10</v>
      </c>
      <c r="K7" s="9">
        <v>10</v>
      </c>
      <c r="L7" s="4">
        <f t="shared" si="0"/>
        <v>32</v>
      </c>
      <c r="M7" s="9"/>
      <c r="N7" s="9" t="s">
        <v>164</v>
      </c>
      <c r="O7" s="12"/>
      <c r="P7" s="12"/>
    </row>
    <row r="8" spans="1:16" ht="15">
      <c r="A8" s="50">
        <v>4</v>
      </c>
      <c r="B8" s="8" t="s">
        <v>370</v>
      </c>
      <c r="C8" s="19" t="s">
        <v>168</v>
      </c>
      <c r="D8" s="19" t="s">
        <v>115</v>
      </c>
      <c r="E8" s="19" t="s">
        <v>169</v>
      </c>
      <c r="F8" s="28">
        <v>38350</v>
      </c>
      <c r="G8" s="19" t="s">
        <v>301</v>
      </c>
      <c r="H8" s="9">
        <v>0</v>
      </c>
      <c r="I8" s="9">
        <v>10</v>
      </c>
      <c r="J8" s="9">
        <v>10</v>
      </c>
      <c r="K8" s="9">
        <v>10</v>
      </c>
      <c r="L8" s="4">
        <f t="shared" si="0"/>
        <v>30</v>
      </c>
      <c r="M8" s="9"/>
      <c r="N8" s="9" t="s">
        <v>164</v>
      </c>
      <c r="O8" s="12"/>
      <c r="P8" s="9" t="s">
        <v>164</v>
      </c>
    </row>
    <row r="9" spans="1:16" ht="15.75">
      <c r="A9" s="50">
        <v>5</v>
      </c>
      <c r="B9" s="8" t="s">
        <v>363</v>
      </c>
      <c r="C9" s="25" t="s">
        <v>311</v>
      </c>
      <c r="D9" s="25" t="s">
        <v>74</v>
      </c>
      <c r="E9" s="25" t="s">
        <v>24</v>
      </c>
      <c r="F9" s="29">
        <v>38545</v>
      </c>
      <c r="G9" s="19" t="s">
        <v>298</v>
      </c>
      <c r="H9" s="10">
        <v>6</v>
      </c>
      <c r="I9" s="10">
        <v>10</v>
      </c>
      <c r="J9" s="10">
        <v>0</v>
      </c>
      <c r="K9" s="10">
        <v>10</v>
      </c>
      <c r="L9" s="4">
        <f t="shared" si="0"/>
        <v>26</v>
      </c>
      <c r="M9" s="10"/>
      <c r="N9" s="14" t="s">
        <v>274</v>
      </c>
      <c r="O9" s="13"/>
      <c r="P9" s="7"/>
    </row>
    <row r="10" spans="1:16" ht="15">
      <c r="A10" s="50">
        <v>6</v>
      </c>
      <c r="B10" s="8" t="s">
        <v>366</v>
      </c>
      <c r="C10" s="19" t="s">
        <v>238</v>
      </c>
      <c r="D10" s="19" t="s">
        <v>47</v>
      </c>
      <c r="E10" s="19" t="s">
        <v>69</v>
      </c>
      <c r="F10" s="28">
        <v>38745</v>
      </c>
      <c r="G10" s="19" t="s">
        <v>234</v>
      </c>
      <c r="H10" s="9">
        <v>2</v>
      </c>
      <c r="I10" s="9">
        <v>10</v>
      </c>
      <c r="J10" s="9">
        <v>4</v>
      </c>
      <c r="K10" s="9">
        <v>4</v>
      </c>
      <c r="L10" s="4">
        <f t="shared" si="0"/>
        <v>20</v>
      </c>
      <c r="M10" s="9"/>
      <c r="N10" s="9" t="s">
        <v>235</v>
      </c>
      <c r="O10" s="12"/>
      <c r="P10" s="12"/>
    </row>
    <row r="11" spans="1:16" ht="15.75">
      <c r="A11" s="50">
        <v>7</v>
      </c>
      <c r="B11" s="8" t="s">
        <v>350</v>
      </c>
      <c r="C11" s="19" t="s">
        <v>280</v>
      </c>
      <c r="D11" s="19" t="s">
        <v>49</v>
      </c>
      <c r="E11" s="19" t="s">
        <v>84</v>
      </c>
      <c r="F11" s="28">
        <v>38598</v>
      </c>
      <c r="G11" s="19" t="s">
        <v>298</v>
      </c>
      <c r="H11" s="9">
        <v>0</v>
      </c>
      <c r="I11" s="9">
        <v>4</v>
      </c>
      <c r="J11" s="9">
        <v>10</v>
      </c>
      <c r="K11" s="10">
        <v>6</v>
      </c>
      <c r="L11" s="4">
        <f t="shared" si="0"/>
        <v>20</v>
      </c>
      <c r="M11" s="9"/>
      <c r="N11" s="14" t="s">
        <v>274</v>
      </c>
      <c r="O11" s="13"/>
      <c r="P11" s="7"/>
    </row>
    <row r="12" spans="1:16" ht="15">
      <c r="A12" s="50">
        <v>8</v>
      </c>
      <c r="B12" s="8" t="s">
        <v>374</v>
      </c>
      <c r="C12" s="19" t="s">
        <v>170</v>
      </c>
      <c r="D12" s="19" t="s">
        <v>37</v>
      </c>
      <c r="E12" s="19" t="s">
        <v>30</v>
      </c>
      <c r="F12" s="28">
        <v>38906</v>
      </c>
      <c r="G12" s="19" t="s">
        <v>301</v>
      </c>
      <c r="H12" s="9">
        <v>0</v>
      </c>
      <c r="I12" s="9">
        <v>0</v>
      </c>
      <c r="J12" s="9">
        <v>2</v>
      </c>
      <c r="K12" s="9">
        <v>10</v>
      </c>
      <c r="L12" s="4">
        <f t="shared" si="0"/>
        <v>12</v>
      </c>
      <c r="M12" s="9"/>
      <c r="N12" s="9" t="s">
        <v>164</v>
      </c>
      <c r="O12" s="12"/>
      <c r="P12" s="12"/>
    </row>
    <row r="13" spans="1:16" ht="15">
      <c r="A13" s="50">
        <v>9</v>
      </c>
      <c r="B13" s="8" t="s">
        <v>364</v>
      </c>
      <c r="C13" s="19" t="s">
        <v>165</v>
      </c>
      <c r="D13" s="19" t="s">
        <v>166</v>
      </c>
      <c r="E13" s="19" t="s">
        <v>15</v>
      </c>
      <c r="F13" s="28">
        <v>38339</v>
      </c>
      <c r="G13" s="19" t="s">
        <v>301</v>
      </c>
      <c r="H13" s="9">
        <v>0</v>
      </c>
      <c r="I13" s="9">
        <v>10</v>
      </c>
      <c r="J13" s="9">
        <v>2</v>
      </c>
      <c r="K13" s="9">
        <v>0</v>
      </c>
      <c r="L13" s="4">
        <f t="shared" si="0"/>
        <v>12</v>
      </c>
      <c r="M13" s="9"/>
      <c r="N13" s="9" t="s">
        <v>164</v>
      </c>
      <c r="O13" s="12"/>
      <c r="P13" s="12" t="s">
        <v>378</v>
      </c>
    </row>
    <row r="14" spans="1:16" ht="15.75">
      <c r="A14" s="50">
        <v>10</v>
      </c>
      <c r="B14" s="8" t="s">
        <v>360</v>
      </c>
      <c r="C14" s="25" t="s">
        <v>281</v>
      </c>
      <c r="D14" s="25" t="s">
        <v>230</v>
      </c>
      <c r="E14" s="25" t="s">
        <v>282</v>
      </c>
      <c r="F14" s="29">
        <v>38588</v>
      </c>
      <c r="G14" s="19" t="s">
        <v>298</v>
      </c>
      <c r="H14" s="10">
        <v>0</v>
      </c>
      <c r="I14" s="10">
        <v>2</v>
      </c>
      <c r="J14" s="10">
        <v>8</v>
      </c>
      <c r="K14" s="10">
        <v>2</v>
      </c>
      <c r="L14" s="4">
        <f t="shared" si="0"/>
        <v>12</v>
      </c>
      <c r="M14" s="10"/>
      <c r="N14" s="14" t="s">
        <v>274</v>
      </c>
      <c r="O14" s="13"/>
      <c r="P14" s="7"/>
    </row>
    <row r="15" spans="1:16" ht="15">
      <c r="A15" s="50">
        <v>11</v>
      </c>
      <c r="B15" s="8" t="s">
        <v>353</v>
      </c>
      <c r="C15" s="19" t="s">
        <v>163</v>
      </c>
      <c r="D15" s="19" t="s">
        <v>33</v>
      </c>
      <c r="E15" s="19" t="s">
        <v>38</v>
      </c>
      <c r="F15" s="28">
        <v>38443</v>
      </c>
      <c r="G15" s="19" t="s">
        <v>301</v>
      </c>
      <c r="H15" s="9">
        <v>6</v>
      </c>
      <c r="I15" s="9">
        <v>2</v>
      </c>
      <c r="J15" s="9">
        <v>2</v>
      </c>
      <c r="K15" s="9">
        <v>2</v>
      </c>
      <c r="L15" s="4">
        <f t="shared" si="0"/>
        <v>12</v>
      </c>
      <c r="M15" s="9"/>
      <c r="N15" s="9" t="s">
        <v>164</v>
      </c>
      <c r="O15" s="12"/>
      <c r="P15" s="12"/>
    </row>
    <row r="16" spans="1:16" ht="15.75">
      <c r="A16" s="50">
        <v>12</v>
      </c>
      <c r="B16" s="7" t="s">
        <v>349</v>
      </c>
      <c r="C16" s="19" t="s">
        <v>305</v>
      </c>
      <c r="D16" s="19" t="s">
        <v>33</v>
      </c>
      <c r="E16" s="24" t="s">
        <v>45</v>
      </c>
      <c r="F16" s="34">
        <v>38522</v>
      </c>
      <c r="G16" s="19" t="s">
        <v>298</v>
      </c>
      <c r="H16" s="46">
        <v>0</v>
      </c>
      <c r="I16" s="46">
        <v>2</v>
      </c>
      <c r="J16" s="46">
        <v>10</v>
      </c>
      <c r="K16" s="46">
        <v>0</v>
      </c>
      <c r="L16" s="4">
        <f t="shared" si="0"/>
        <v>12</v>
      </c>
      <c r="M16" s="15"/>
      <c r="N16" s="14" t="s">
        <v>274</v>
      </c>
      <c r="O16" s="7"/>
      <c r="P16" s="49"/>
    </row>
    <row r="17" spans="1:16" ht="15">
      <c r="A17" s="50">
        <v>13</v>
      </c>
      <c r="B17" s="8" t="s">
        <v>346</v>
      </c>
      <c r="C17" s="19" t="s">
        <v>174</v>
      </c>
      <c r="D17" s="19" t="s">
        <v>49</v>
      </c>
      <c r="E17" s="19" t="s">
        <v>160</v>
      </c>
      <c r="F17" s="28">
        <v>38735</v>
      </c>
      <c r="G17" s="19" t="s">
        <v>301</v>
      </c>
      <c r="H17" s="9">
        <v>0</v>
      </c>
      <c r="I17" s="9">
        <v>10</v>
      </c>
      <c r="J17" s="9">
        <v>2</v>
      </c>
      <c r="K17" s="9">
        <v>0</v>
      </c>
      <c r="L17" s="4">
        <f t="shared" si="0"/>
        <v>12</v>
      </c>
      <c r="M17" s="9"/>
      <c r="N17" s="9" t="s">
        <v>164</v>
      </c>
      <c r="O17" s="12" t="s">
        <v>379</v>
      </c>
      <c r="P17" s="12" t="s">
        <v>380</v>
      </c>
    </row>
    <row r="18" spans="1:18" ht="15">
      <c r="A18" s="50">
        <v>14</v>
      </c>
      <c r="B18" s="8" t="s">
        <v>362</v>
      </c>
      <c r="C18" s="19" t="s">
        <v>83</v>
      </c>
      <c r="D18" s="19" t="s">
        <v>65</v>
      </c>
      <c r="E18" s="19" t="s">
        <v>84</v>
      </c>
      <c r="F18" s="28">
        <v>38823</v>
      </c>
      <c r="G18" s="19" t="s">
        <v>300</v>
      </c>
      <c r="H18" s="9">
        <v>6</v>
      </c>
      <c r="I18" s="9">
        <v>0</v>
      </c>
      <c r="J18" s="9">
        <v>4</v>
      </c>
      <c r="K18" s="9">
        <v>0</v>
      </c>
      <c r="L18" s="4">
        <f t="shared" si="0"/>
        <v>10</v>
      </c>
      <c r="M18" s="10"/>
      <c r="N18" s="9" t="s">
        <v>64</v>
      </c>
      <c r="O18" s="12"/>
      <c r="P18" s="12"/>
      <c r="Q18" s="3"/>
      <c r="R18" s="3"/>
    </row>
    <row r="19" spans="1:16" ht="15">
      <c r="A19" s="50">
        <v>15</v>
      </c>
      <c r="B19" s="8" t="s">
        <v>344</v>
      </c>
      <c r="C19" s="25" t="s">
        <v>183</v>
      </c>
      <c r="D19" s="25" t="s">
        <v>184</v>
      </c>
      <c r="E19" s="25" t="s">
        <v>185</v>
      </c>
      <c r="F19" s="29">
        <v>38597</v>
      </c>
      <c r="G19" s="19" t="s">
        <v>301</v>
      </c>
      <c r="H19" s="10">
        <v>0</v>
      </c>
      <c r="I19" s="10">
        <v>0</v>
      </c>
      <c r="J19" s="10">
        <v>0</v>
      </c>
      <c r="K19" s="10">
        <v>8</v>
      </c>
      <c r="L19" s="4">
        <f t="shared" si="0"/>
        <v>8</v>
      </c>
      <c r="M19" s="10"/>
      <c r="N19" s="9" t="s">
        <v>164</v>
      </c>
      <c r="O19" s="12"/>
      <c r="P19" s="12"/>
    </row>
    <row r="20" spans="1:16" ht="15">
      <c r="A20" s="50">
        <v>16</v>
      </c>
      <c r="B20" s="8" t="s">
        <v>352</v>
      </c>
      <c r="C20" s="25" t="s">
        <v>175</v>
      </c>
      <c r="D20" s="25" t="s">
        <v>94</v>
      </c>
      <c r="E20" s="25" t="s">
        <v>28</v>
      </c>
      <c r="F20" s="29">
        <v>38601</v>
      </c>
      <c r="G20" s="19" t="s">
        <v>301</v>
      </c>
      <c r="H20" s="10">
        <v>0</v>
      </c>
      <c r="I20" s="10">
        <v>0</v>
      </c>
      <c r="J20" s="10">
        <v>2</v>
      </c>
      <c r="K20" s="10">
        <v>4</v>
      </c>
      <c r="L20" s="4">
        <f t="shared" si="0"/>
        <v>6</v>
      </c>
      <c r="M20" s="10"/>
      <c r="N20" s="9" t="s">
        <v>164</v>
      </c>
      <c r="O20" s="12"/>
      <c r="P20" s="12"/>
    </row>
    <row r="21" spans="1:16" ht="15.75">
      <c r="A21" s="50">
        <v>17</v>
      </c>
      <c r="B21" s="8" t="s">
        <v>359</v>
      </c>
      <c r="C21" s="19" t="s">
        <v>205</v>
      </c>
      <c r="D21" s="19" t="s">
        <v>82</v>
      </c>
      <c r="E21" s="19" t="s">
        <v>15</v>
      </c>
      <c r="F21" s="28">
        <v>38437</v>
      </c>
      <c r="G21" s="19" t="s">
        <v>298</v>
      </c>
      <c r="H21" s="9">
        <v>0</v>
      </c>
      <c r="I21" s="9">
        <v>0</v>
      </c>
      <c r="J21" s="9">
        <v>0</v>
      </c>
      <c r="K21" s="10">
        <v>4</v>
      </c>
      <c r="L21" s="4">
        <f t="shared" si="0"/>
        <v>4</v>
      </c>
      <c r="M21" s="9"/>
      <c r="N21" s="14" t="s">
        <v>274</v>
      </c>
      <c r="O21" s="13"/>
      <c r="P21" s="7"/>
    </row>
    <row r="22" spans="1:16" ht="15.75">
      <c r="A22" s="50">
        <v>18</v>
      </c>
      <c r="B22" s="8" t="s">
        <v>348</v>
      </c>
      <c r="C22" s="19" t="s">
        <v>285</v>
      </c>
      <c r="D22" s="19" t="s">
        <v>240</v>
      </c>
      <c r="E22" s="19" t="s">
        <v>286</v>
      </c>
      <c r="F22" s="28">
        <v>38714</v>
      </c>
      <c r="G22" s="19" t="s">
        <v>298</v>
      </c>
      <c r="H22" s="9">
        <v>0</v>
      </c>
      <c r="I22" s="9">
        <v>0</v>
      </c>
      <c r="J22" s="9">
        <v>0</v>
      </c>
      <c r="K22" s="10">
        <v>4</v>
      </c>
      <c r="L22" s="4">
        <f t="shared" si="0"/>
        <v>4</v>
      </c>
      <c r="M22" s="9"/>
      <c r="N22" s="14" t="s">
        <v>274</v>
      </c>
      <c r="O22" s="13"/>
      <c r="P22" s="7"/>
    </row>
    <row r="23" spans="1:16" ht="15">
      <c r="A23" s="50">
        <v>19</v>
      </c>
      <c r="B23" s="8" t="s">
        <v>345</v>
      </c>
      <c r="C23" s="19" t="s">
        <v>244</v>
      </c>
      <c r="D23" s="19" t="s">
        <v>36</v>
      </c>
      <c r="E23" s="19" t="s">
        <v>143</v>
      </c>
      <c r="F23" s="28">
        <v>38518</v>
      </c>
      <c r="G23" s="19" t="s">
        <v>245</v>
      </c>
      <c r="H23" s="9">
        <v>0</v>
      </c>
      <c r="I23" s="9">
        <v>0</v>
      </c>
      <c r="J23" s="9">
        <v>0</v>
      </c>
      <c r="K23" s="9">
        <v>4</v>
      </c>
      <c r="L23" s="4">
        <f t="shared" si="0"/>
        <v>4</v>
      </c>
      <c r="M23" s="9"/>
      <c r="N23" s="9" t="s">
        <v>246</v>
      </c>
      <c r="O23" s="12"/>
      <c r="P23" s="12"/>
    </row>
    <row r="24" spans="1:18" ht="15">
      <c r="A24" s="50">
        <v>20</v>
      </c>
      <c r="B24" s="8" t="s">
        <v>371</v>
      </c>
      <c r="C24" s="19" t="s">
        <v>85</v>
      </c>
      <c r="D24" s="19" t="s">
        <v>47</v>
      </c>
      <c r="E24" s="19" t="s">
        <v>86</v>
      </c>
      <c r="F24" s="28">
        <v>38563</v>
      </c>
      <c r="G24" s="19" t="s">
        <v>300</v>
      </c>
      <c r="H24" s="9">
        <v>2</v>
      </c>
      <c r="I24" s="9">
        <v>0</v>
      </c>
      <c r="J24" s="9">
        <v>0</v>
      </c>
      <c r="K24" s="9">
        <v>0</v>
      </c>
      <c r="L24" s="4">
        <f t="shared" si="0"/>
        <v>2</v>
      </c>
      <c r="M24" s="9"/>
      <c r="N24" s="9" t="s">
        <v>64</v>
      </c>
      <c r="O24" s="12"/>
      <c r="P24" s="12"/>
      <c r="Q24" s="3"/>
      <c r="R24" s="3"/>
    </row>
    <row r="25" spans="1:16" ht="15.75">
      <c r="A25" s="50">
        <v>21</v>
      </c>
      <c r="B25" s="8" t="s">
        <v>369</v>
      </c>
      <c r="C25" s="19" t="s">
        <v>287</v>
      </c>
      <c r="D25" s="19" t="s">
        <v>94</v>
      </c>
      <c r="E25" s="19" t="s">
        <v>81</v>
      </c>
      <c r="F25" s="28">
        <v>38731</v>
      </c>
      <c r="G25" s="19" t="s">
        <v>298</v>
      </c>
      <c r="H25" s="9">
        <v>0</v>
      </c>
      <c r="I25" s="9">
        <v>0</v>
      </c>
      <c r="J25" s="9">
        <v>0</v>
      </c>
      <c r="K25" s="10">
        <v>2</v>
      </c>
      <c r="L25" s="4">
        <f t="shared" si="0"/>
        <v>2</v>
      </c>
      <c r="M25" s="9"/>
      <c r="N25" s="14" t="s">
        <v>274</v>
      </c>
      <c r="O25" s="13"/>
      <c r="P25" s="7"/>
    </row>
    <row r="26" spans="1:16" ht="15">
      <c r="A26" s="50">
        <v>22</v>
      </c>
      <c r="B26" s="8" t="s">
        <v>351</v>
      </c>
      <c r="C26" s="19" t="s">
        <v>171</v>
      </c>
      <c r="D26" s="19" t="s">
        <v>172</v>
      </c>
      <c r="E26" s="19" t="s">
        <v>173</v>
      </c>
      <c r="F26" s="28">
        <v>38659</v>
      </c>
      <c r="G26" s="19" t="s">
        <v>301</v>
      </c>
      <c r="H26" s="9">
        <v>0</v>
      </c>
      <c r="I26" s="9">
        <v>0</v>
      </c>
      <c r="J26" s="9">
        <v>2</v>
      </c>
      <c r="K26" s="9">
        <v>0</v>
      </c>
      <c r="L26" s="4">
        <f t="shared" si="0"/>
        <v>2</v>
      </c>
      <c r="M26" s="9"/>
      <c r="N26" s="9" t="s">
        <v>164</v>
      </c>
      <c r="O26" s="12"/>
      <c r="P26" s="12"/>
    </row>
    <row r="27" spans="1:18" ht="15">
      <c r="A27" s="50">
        <v>23</v>
      </c>
      <c r="B27" s="8" t="s">
        <v>376</v>
      </c>
      <c r="C27" s="25" t="s">
        <v>123</v>
      </c>
      <c r="D27" s="25" t="s">
        <v>124</v>
      </c>
      <c r="E27" s="25" t="s">
        <v>24</v>
      </c>
      <c r="F27" s="29">
        <v>38367</v>
      </c>
      <c r="G27" s="19" t="s">
        <v>294</v>
      </c>
      <c r="H27" s="10">
        <v>0</v>
      </c>
      <c r="I27" s="10">
        <v>0</v>
      </c>
      <c r="J27" s="10">
        <v>0</v>
      </c>
      <c r="K27" s="10">
        <v>0</v>
      </c>
      <c r="L27" s="4">
        <f t="shared" si="0"/>
        <v>0</v>
      </c>
      <c r="M27" s="9"/>
      <c r="N27" s="10" t="s">
        <v>35</v>
      </c>
      <c r="O27" s="12"/>
      <c r="P27" s="12"/>
      <c r="Q27" s="3"/>
      <c r="R27" s="3"/>
    </row>
    <row r="28" spans="1:18" ht="15">
      <c r="A28" s="50">
        <v>24</v>
      </c>
      <c r="B28" s="8" t="s">
        <v>375</v>
      </c>
      <c r="C28" s="19" t="s">
        <v>120</v>
      </c>
      <c r="D28" s="19" t="s">
        <v>121</v>
      </c>
      <c r="E28" s="19" t="s">
        <v>89</v>
      </c>
      <c r="F28" s="28">
        <v>38483</v>
      </c>
      <c r="G28" s="19" t="s">
        <v>294</v>
      </c>
      <c r="H28" s="9">
        <v>0</v>
      </c>
      <c r="I28" s="9">
        <v>0</v>
      </c>
      <c r="J28" s="9">
        <v>0</v>
      </c>
      <c r="K28" s="9">
        <v>0</v>
      </c>
      <c r="L28" s="4">
        <f t="shared" si="0"/>
        <v>0</v>
      </c>
      <c r="M28" s="9"/>
      <c r="N28" s="10" t="s">
        <v>35</v>
      </c>
      <c r="O28" s="12"/>
      <c r="P28" s="12"/>
      <c r="Q28" s="3"/>
      <c r="R28" s="3"/>
    </row>
    <row r="29" spans="1:16" ht="15">
      <c r="A29" s="50">
        <v>25</v>
      </c>
      <c r="B29" s="8" t="s">
        <v>373</v>
      </c>
      <c r="C29" s="25" t="s">
        <v>182</v>
      </c>
      <c r="D29" s="25" t="s">
        <v>65</v>
      </c>
      <c r="E29" s="25" t="s">
        <v>86</v>
      </c>
      <c r="F29" s="29">
        <v>38729</v>
      </c>
      <c r="G29" s="19" t="s">
        <v>301</v>
      </c>
      <c r="H29" s="10">
        <v>0</v>
      </c>
      <c r="I29" s="10">
        <v>0</v>
      </c>
      <c r="J29" s="10">
        <v>0</v>
      </c>
      <c r="K29" s="10">
        <v>0</v>
      </c>
      <c r="L29" s="4">
        <f t="shared" si="0"/>
        <v>0</v>
      </c>
      <c r="M29" s="10"/>
      <c r="N29" s="9" t="s">
        <v>377</v>
      </c>
      <c r="O29" s="12"/>
      <c r="P29" s="12"/>
    </row>
    <row r="30" spans="1:16" ht="15">
      <c r="A30" s="50">
        <v>26</v>
      </c>
      <c r="B30" s="8" t="s">
        <v>368</v>
      </c>
      <c r="C30" s="19" t="s">
        <v>239</v>
      </c>
      <c r="D30" s="19" t="s">
        <v>240</v>
      </c>
      <c r="E30" s="19" t="s">
        <v>153</v>
      </c>
      <c r="F30" s="28">
        <v>38486</v>
      </c>
      <c r="G30" s="19" t="s">
        <v>234</v>
      </c>
      <c r="H30" s="9">
        <v>0</v>
      </c>
      <c r="I30" s="9">
        <v>0</v>
      </c>
      <c r="J30" s="9">
        <v>0</v>
      </c>
      <c r="K30" s="9">
        <v>0</v>
      </c>
      <c r="L30" s="4">
        <f t="shared" si="0"/>
        <v>0</v>
      </c>
      <c r="M30" s="9"/>
      <c r="N30" s="9" t="s">
        <v>235</v>
      </c>
      <c r="O30" s="12"/>
      <c r="P30" s="12"/>
    </row>
    <row r="31" spans="1:16" ht="15">
      <c r="A31" s="50">
        <v>27</v>
      </c>
      <c r="B31" s="8" t="s">
        <v>367</v>
      </c>
      <c r="C31" s="19" t="s">
        <v>236</v>
      </c>
      <c r="D31" s="19" t="s">
        <v>91</v>
      </c>
      <c r="E31" s="19" t="s">
        <v>237</v>
      </c>
      <c r="F31" s="28">
        <v>38632</v>
      </c>
      <c r="G31" s="19" t="s">
        <v>234</v>
      </c>
      <c r="H31" s="9">
        <v>0</v>
      </c>
      <c r="I31" s="9">
        <v>0</v>
      </c>
      <c r="J31" s="9">
        <v>0</v>
      </c>
      <c r="K31" s="9">
        <v>0</v>
      </c>
      <c r="L31" s="4">
        <f t="shared" si="0"/>
        <v>0</v>
      </c>
      <c r="M31" s="9"/>
      <c r="N31" s="9" t="s">
        <v>235</v>
      </c>
      <c r="O31" s="12"/>
      <c r="P31" s="12"/>
    </row>
    <row r="32" spans="1:16" ht="15">
      <c r="A32" s="50">
        <v>28</v>
      </c>
      <c r="B32" s="8" t="s">
        <v>365</v>
      </c>
      <c r="C32" s="25" t="s">
        <v>178</v>
      </c>
      <c r="D32" s="25" t="s">
        <v>21</v>
      </c>
      <c r="E32" s="25" t="s">
        <v>179</v>
      </c>
      <c r="F32" s="29">
        <v>38421</v>
      </c>
      <c r="G32" s="19" t="s">
        <v>301</v>
      </c>
      <c r="H32" s="10">
        <v>0</v>
      </c>
      <c r="I32" s="10">
        <v>0</v>
      </c>
      <c r="J32" s="10">
        <v>0</v>
      </c>
      <c r="K32" s="10">
        <v>0</v>
      </c>
      <c r="L32" s="4">
        <f t="shared" si="0"/>
        <v>0</v>
      </c>
      <c r="M32" s="10"/>
      <c r="N32" s="9" t="s">
        <v>164</v>
      </c>
      <c r="O32" s="12"/>
      <c r="P32" s="7"/>
    </row>
    <row r="33" spans="1:18" ht="15">
      <c r="A33" s="50">
        <v>29</v>
      </c>
      <c r="B33" s="8" t="s">
        <v>358</v>
      </c>
      <c r="C33" s="19" t="s">
        <v>122</v>
      </c>
      <c r="D33" s="19" t="s">
        <v>103</v>
      </c>
      <c r="E33" s="19" t="s">
        <v>104</v>
      </c>
      <c r="F33" s="28">
        <v>38431</v>
      </c>
      <c r="G33" s="19" t="s">
        <v>294</v>
      </c>
      <c r="H33" s="9">
        <v>0</v>
      </c>
      <c r="I33" s="9">
        <v>0</v>
      </c>
      <c r="J33" s="9">
        <v>0</v>
      </c>
      <c r="K33" s="9">
        <v>0</v>
      </c>
      <c r="L33" s="4">
        <f t="shared" si="0"/>
        <v>0</v>
      </c>
      <c r="M33" s="9"/>
      <c r="N33" s="10" t="s">
        <v>35</v>
      </c>
      <c r="O33" s="12"/>
      <c r="P33" s="12"/>
      <c r="Q33" s="3"/>
      <c r="R33" s="3"/>
    </row>
    <row r="34" spans="1:18" ht="15">
      <c r="A34" s="50">
        <v>30</v>
      </c>
      <c r="B34" s="8" t="s">
        <v>357</v>
      </c>
      <c r="C34" s="25" t="s">
        <v>125</v>
      </c>
      <c r="D34" s="25" t="s">
        <v>126</v>
      </c>
      <c r="E34" s="25" t="s">
        <v>89</v>
      </c>
      <c r="F34" s="29">
        <v>38502</v>
      </c>
      <c r="G34" s="19" t="s">
        <v>294</v>
      </c>
      <c r="H34" s="10">
        <v>0</v>
      </c>
      <c r="I34" s="10">
        <v>0</v>
      </c>
      <c r="J34" s="10">
        <v>0</v>
      </c>
      <c r="K34" s="10">
        <v>0</v>
      </c>
      <c r="L34" s="4">
        <f t="shared" si="0"/>
        <v>0</v>
      </c>
      <c r="M34" s="9"/>
      <c r="N34" s="10" t="s">
        <v>35</v>
      </c>
      <c r="O34" s="12"/>
      <c r="P34" s="12"/>
      <c r="Q34" s="3"/>
      <c r="R34" s="3"/>
    </row>
    <row r="35" spans="1:18" ht="15">
      <c r="A35" s="50">
        <v>31</v>
      </c>
      <c r="B35" s="8" t="s">
        <v>356</v>
      </c>
      <c r="C35" s="19" t="s">
        <v>127</v>
      </c>
      <c r="D35" s="19" t="s">
        <v>128</v>
      </c>
      <c r="E35" s="19" t="s">
        <v>129</v>
      </c>
      <c r="F35" s="28">
        <v>38444</v>
      </c>
      <c r="G35" s="19" t="s">
        <v>294</v>
      </c>
      <c r="H35" s="9">
        <v>0</v>
      </c>
      <c r="I35" s="9">
        <v>0</v>
      </c>
      <c r="J35" s="9">
        <v>0</v>
      </c>
      <c r="K35" s="9">
        <v>0</v>
      </c>
      <c r="L35" s="4">
        <f t="shared" si="0"/>
        <v>0</v>
      </c>
      <c r="M35" s="9"/>
      <c r="N35" s="10" t="s">
        <v>35</v>
      </c>
      <c r="O35" s="12"/>
      <c r="P35" s="12"/>
      <c r="Q35" s="3"/>
      <c r="R35" s="3"/>
    </row>
    <row r="36" spans="1:16" ht="15">
      <c r="A36" s="50">
        <v>32</v>
      </c>
      <c r="B36" s="8" t="s">
        <v>355</v>
      </c>
      <c r="C36" s="25" t="s">
        <v>176</v>
      </c>
      <c r="D36" s="25" t="s">
        <v>177</v>
      </c>
      <c r="E36" s="25" t="s">
        <v>29</v>
      </c>
      <c r="F36" s="29">
        <v>38708</v>
      </c>
      <c r="G36" s="19" t="s">
        <v>301</v>
      </c>
      <c r="H36" s="10">
        <v>0</v>
      </c>
      <c r="I36" s="10">
        <v>0</v>
      </c>
      <c r="J36" s="10">
        <v>0</v>
      </c>
      <c r="K36" s="10">
        <v>0</v>
      </c>
      <c r="L36" s="4">
        <f t="shared" si="0"/>
        <v>0</v>
      </c>
      <c r="M36" s="10"/>
      <c r="N36" s="9" t="s">
        <v>164</v>
      </c>
      <c r="O36" s="12"/>
      <c r="P36" s="12"/>
    </row>
    <row r="37" spans="1:16" ht="15">
      <c r="A37" s="50">
        <v>33</v>
      </c>
      <c r="B37" s="8" t="s">
        <v>347</v>
      </c>
      <c r="C37" s="19" t="s">
        <v>270</v>
      </c>
      <c r="D37" s="19" t="s">
        <v>155</v>
      </c>
      <c r="E37" s="19" t="s">
        <v>22</v>
      </c>
      <c r="F37" s="28">
        <v>38563</v>
      </c>
      <c r="G37" s="19" t="s">
        <v>297</v>
      </c>
      <c r="H37" s="9">
        <v>0</v>
      </c>
      <c r="I37" s="9">
        <v>0</v>
      </c>
      <c r="J37" s="9">
        <v>0</v>
      </c>
      <c r="K37" s="9">
        <v>0</v>
      </c>
      <c r="L37" s="4">
        <f t="shared" si="0"/>
        <v>0</v>
      </c>
      <c r="M37" s="9"/>
      <c r="N37" s="9" t="s">
        <v>266</v>
      </c>
      <c r="O37" s="12"/>
      <c r="P37" s="12"/>
    </row>
    <row r="38" spans="1:18" ht="15">
      <c r="A38" s="7"/>
      <c r="B38" s="8"/>
      <c r="C38" s="19" t="s">
        <v>87</v>
      </c>
      <c r="D38" s="19" t="s">
        <v>88</v>
      </c>
      <c r="E38" s="19" t="s">
        <v>89</v>
      </c>
      <c r="F38" s="19"/>
      <c r="G38" s="19" t="s">
        <v>300</v>
      </c>
      <c r="H38" s="9"/>
      <c r="I38" s="9"/>
      <c r="J38" s="9"/>
      <c r="K38" s="9"/>
      <c r="L38" s="9" t="s">
        <v>403</v>
      </c>
      <c r="M38" s="9"/>
      <c r="N38" s="9" t="s">
        <v>64</v>
      </c>
      <c r="O38" s="12"/>
      <c r="P38" s="12"/>
      <c r="Q38" s="3"/>
      <c r="R38" s="3"/>
    </row>
    <row r="39" spans="1:16" ht="15.75">
      <c r="A39" s="7"/>
      <c r="B39" s="8"/>
      <c r="C39" s="19" t="s">
        <v>283</v>
      </c>
      <c r="D39" s="19" t="s">
        <v>121</v>
      </c>
      <c r="E39" s="19" t="s">
        <v>284</v>
      </c>
      <c r="F39" s="19"/>
      <c r="G39" s="19" t="s">
        <v>298</v>
      </c>
      <c r="H39" s="9"/>
      <c r="I39" s="9"/>
      <c r="J39" s="9"/>
      <c r="K39" s="10"/>
      <c r="L39" s="9" t="s">
        <v>403</v>
      </c>
      <c r="M39" s="9"/>
      <c r="N39" s="14" t="s">
        <v>274</v>
      </c>
      <c r="O39" s="13"/>
      <c r="P39" s="7"/>
    </row>
    <row r="40" spans="1:16" ht="15.75">
      <c r="A40" s="7"/>
      <c r="B40" s="8"/>
      <c r="C40" s="19" t="s">
        <v>290</v>
      </c>
      <c r="D40" s="19" t="s">
        <v>60</v>
      </c>
      <c r="E40" s="19" t="s">
        <v>162</v>
      </c>
      <c r="F40" s="19"/>
      <c r="G40" s="19" t="s">
        <v>298</v>
      </c>
      <c r="H40" s="9"/>
      <c r="I40" s="9"/>
      <c r="J40" s="9"/>
      <c r="K40" s="10"/>
      <c r="L40" s="9" t="s">
        <v>403</v>
      </c>
      <c r="M40" s="9"/>
      <c r="N40" s="14" t="s">
        <v>274</v>
      </c>
      <c r="O40" s="13"/>
      <c r="P40" s="7"/>
    </row>
    <row r="41" spans="1:16" ht="15.75">
      <c r="A41" s="7"/>
      <c r="B41" s="8"/>
      <c r="C41" s="19" t="s">
        <v>288</v>
      </c>
      <c r="D41" s="19" t="s">
        <v>289</v>
      </c>
      <c r="E41" s="19" t="s">
        <v>233</v>
      </c>
      <c r="F41" s="19"/>
      <c r="G41" s="19" t="s">
        <v>298</v>
      </c>
      <c r="H41" s="9"/>
      <c r="I41" s="9"/>
      <c r="J41" s="9"/>
      <c r="K41" s="10"/>
      <c r="L41" s="9" t="s">
        <v>403</v>
      </c>
      <c r="M41" s="10"/>
      <c r="N41" s="14" t="s">
        <v>274</v>
      </c>
      <c r="O41" s="13"/>
      <c r="P41" s="7"/>
    </row>
    <row r="42" spans="1:16" ht="15">
      <c r="A42" s="7"/>
      <c r="B42" s="8"/>
      <c r="C42" s="19" t="s">
        <v>259</v>
      </c>
      <c r="D42" s="19" t="s">
        <v>103</v>
      </c>
      <c r="E42" s="19" t="s">
        <v>162</v>
      </c>
      <c r="F42" s="19"/>
      <c r="G42" s="19" t="s">
        <v>296</v>
      </c>
      <c r="H42" s="9"/>
      <c r="I42" s="9"/>
      <c r="J42" s="9"/>
      <c r="K42" s="9"/>
      <c r="L42" s="9" t="s">
        <v>403</v>
      </c>
      <c r="M42" s="10"/>
      <c r="N42" s="9" t="s">
        <v>257</v>
      </c>
      <c r="O42" s="12"/>
      <c r="P42" s="12"/>
    </row>
    <row r="43" spans="1:16" ht="15">
      <c r="A43" s="7"/>
      <c r="B43" s="8"/>
      <c r="C43" s="25" t="s">
        <v>180</v>
      </c>
      <c r="D43" s="25" t="s">
        <v>126</v>
      </c>
      <c r="E43" s="25" t="s">
        <v>181</v>
      </c>
      <c r="F43" s="25"/>
      <c r="G43" s="19" t="s">
        <v>301</v>
      </c>
      <c r="H43" s="10"/>
      <c r="I43" s="10"/>
      <c r="J43" s="10"/>
      <c r="K43" s="10"/>
      <c r="L43" s="9" t="s">
        <v>403</v>
      </c>
      <c r="M43" s="10"/>
      <c r="N43" s="9" t="s">
        <v>164</v>
      </c>
      <c r="O43" s="12"/>
      <c r="P43" s="12"/>
    </row>
    <row r="44" spans="1:16" ht="15">
      <c r="A44" s="7"/>
      <c r="B44" s="8"/>
      <c r="C44" s="19" t="s">
        <v>258</v>
      </c>
      <c r="D44" s="19" t="s">
        <v>37</v>
      </c>
      <c r="E44" s="19" t="s">
        <v>15</v>
      </c>
      <c r="F44" s="19"/>
      <c r="G44" s="19" t="s">
        <v>296</v>
      </c>
      <c r="H44" s="9"/>
      <c r="I44" s="9"/>
      <c r="J44" s="9"/>
      <c r="K44" s="9"/>
      <c r="L44" s="9" t="s">
        <v>403</v>
      </c>
      <c r="M44" s="9"/>
      <c r="N44" s="9" t="s">
        <v>257</v>
      </c>
      <c r="O44" s="12"/>
      <c r="P44" s="12"/>
    </row>
    <row r="45" spans="1:18" ht="15">
      <c r="A45" s="7"/>
      <c r="B45" s="8"/>
      <c r="C45" s="19" t="s">
        <v>32</v>
      </c>
      <c r="D45" s="19" t="s">
        <v>33</v>
      </c>
      <c r="E45" s="19" t="s">
        <v>34</v>
      </c>
      <c r="F45" s="19"/>
      <c r="G45" s="19" t="s">
        <v>16</v>
      </c>
      <c r="H45" s="9"/>
      <c r="I45" s="9"/>
      <c r="J45" s="9"/>
      <c r="K45" s="9"/>
      <c r="L45" s="9" t="s">
        <v>403</v>
      </c>
      <c r="M45" s="9"/>
      <c r="N45" s="9" t="s">
        <v>17</v>
      </c>
      <c r="O45" s="35"/>
      <c r="P45" s="12"/>
      <c r="Q45" s="3"/>
      <c r="R45" s="3"/>
    </row>
    <row r="46" spans="1:18" ht="15">
      <c r="A46" s="7"/>
      <c r="B46" s="8"/>
      <c r="C46" s="19" t="s">
        <v>90</v>
      </c>
      <c r="D46" s="19" t="s">
        <v>91</v>
      </c>
      <c r="E46" s="19" t="s">
        <v>86</v>
      </c>
      <c r="F46" s="19"/>
      <c r="G46" s="19" t="s">
        <v>300</v>
      </c>
      <c r="H46" s="9"/>
      <c r="I46" s="9"/>
      <c r="J46" s="9"/>
      <c r="K46" s="9"/>
      <c r="L46" s="9" t="s">
        <v>403</v>
      </c>
      <c r="M46" s="9"/>
      <c r="N46" s="9" t="s">
        <v>64</v>
      </c>
      <c r="O46" s="16"/>
      <c r="P46" s="16"/>
      <c r="Q46" s="3"/>
      <c r="R46" s="3"/>
    </row>
    <row r="47" spans="1:16" ht="15">
      <c r="A47" s="7"/>
      <c r="B47" s="8"/>
      <c r="C47" s="19" t="s">
        <v>247</v>
      </c>
      <c r="D47" s="19" t="s">
        <v>91</v>
      </c>
      <c r="E47" s="19" t="s">
        <v>162</v>
      </c>
      <c r="F47" s="19"/>
      <c r="G47" s="19" t="s">
        <v>245</v>
      </c>
      <c r="H47" s="9"/>
      <c r="I47" s="9"/>
      <c r="J47" s="9"/>
      <c r="K47" s="9"/>
      <c r="L47" s="9" t="s">
        <v>403</v>
      </c>
      <c r="M47" s="9"/>
      <c r="N47" s="9" t="s">
        <v>246</v>
      </c>
      <c r="O47" s="16"/>
      <c r="P47" s="16"/>
    </row>
    <row r="48" spans="1:16" ht="15">
      <c r="A48" s="7"/>
      <c r="B48" s="8"/>
      <c r="C48" s="19" t="s">
        <v>130</v>
      </c>
      <c r="D48" s="19" t="s">
        <v>131</v>
      </c>
      <c r="E48" s="19" t="s">
        <v>20</v>
      </c>
      <c r="F48" s="19"/>
      <c r="G48" s="19" t="s">
        <v>294</v>
      </c>
      <c r="H48" s="9"/>
      <c r="I48" s="9"/>
      <c r="J48" s="9"/>
      <c r="K48" s="9"/>
      <c r="L48" s="9" t="s">
        <v>403</v>
      </c>
      <c r="M48" s="9"/>
      <c r="N48" s="10" t="s">
        <v>35</v>
      </c>
      <c r="O48" s="16"/>
      <c r="P48" s="16"/>
    </row>
    <row r="49" spans="1:14" ht="15">
      <c r="A49" s="7"/>
      <c r="B49" s="7"/>
      <c r="C49" s="19" t="s">
        <v>306</v>
      </c>
      <c r="D49" s="19" t="s">
        <v>155</v>
      </c>
      <c r="E49" s="24"/>
      <c r="F49" s="24"/>
      <c r="G49" s="19" t="s">
        <v>300</v>
      </c>
      <c r="H49" s="7"/>
      <c r="I49" s="7"/>
      <c r="J49" s="7"/>
      <c r="K49" s="7"/>
      <c r="L49" s="9" t="s">
        <v>403</v>
      </c>
      <c r="M49" s="15"/>
      <c r="N49" s="7"/>
    </row>
    <row r="50" spans="4:7" ht="15">
      <c r="D50" s="26"/>
      <c r="E50" s="26"/>
      <c r="F50" s="26"/>
      <c r="G50" s="26"/>
    </row>
    <row r="51" spans="4:7" ht="15">
      <c r="D51" s="26"/>
      <c r="E51" s="26"/>
      <c r="F51" s="26"/>
      <c r="G51" s="26"/>
    </row>
  </sheetData>
  <sheetProtection/>
  <autoFilter ref="A4:R45">
    <sortState ref="A5:R51">
      <sortCondition descending="1" sortBy="value" ref="L5:L51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120" zoomScaleNormal="120" zoomScalePageLayoutView="0" workbookViewId="0" topLeftCell="A1">
      <selection activeCell="A5" sqref="A5:A21"/>
    </sheetView>
  </sheetViews>
  <sheetFormatPr defaultColWidth="9.140625" defaultRowHeight="15"/>
  <cols>
    <col min="1" max="1" width="3.28125" style="26" bestFit="1" customWidth="1"/>
    <col min="2" max="2" width="9.140625" style="26" customWidth="1"/>
    <col min="3" max="3" width="14.8515625" style="26" customWidth="1"/>
    <col min="4" max="4" width="13.421875" style="26" customWidth="1"/>
    <col min="5" max="5" width="16.57421875" style="26" customWidth="1"/>
    <col min="6" max="6" width="13.421875" style="26" customWidth="1"/>
    <col min="7" max="7" width="44.28125" style="26" customWidth="1"/>
    <col min="8" max="8" width="3.28125" style="26" bestFit="1" customWidth="1"/>
    <col min="9" max="12" width="3.28125" style="26" customWidth="1"/>
    <col min="13" max="13" width="10.00390625" style="26" bestFit="1" customWidth="1"/>
    <col min="14" max="14" width="27.7109375" style="26" customWidth="1"/>
    <col min="15" max="15" width="37.57421875" style="26" customWidth="1"/>
    <col min="16" max="19" width="9.140625" style="26" customWidth="1"/>
  </cols>
  <sheetData>
    <row r="1" spans="1:17" ht="15">
      <c r="A1" s="59" t="s">
        <v>406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>
      <c r="A2" s="36" t="s">
        <v>0</v>
      </c>
      <c r="B2" s="36"/>
      <c r="C2" s="36"/>
      <c r="D2" s="36"/>
      <c r="E2" s="36"/>
      <c r="F2" s="36"/>
      <c r="G2" s="36" t="s">
        <v>1</v>
      </c>
      <c r="H2" s="37">
        <v>1</v>
      </c>
      <c r="I2" s="38">
        <v>2</v>
      </c>
      <c r="J2" s="38">
        <v>3</v>
      </c>
      <c r="K2" s="38">
        <v>4</v>
      </c>
      <c r="L2" s="38">
        <v>5</v>
      </c>
      <c r="M2" s="37" t="s">
        <v>2</v>
      </c>
      <c r="N2" s="36" t="s">
        <v>3</v>
      </c>
      <c r="O2" s="36" t="s">
        <v>12</v>
      </c>
      <c r="P2" s="37" t="s">
        <v>9</v>
      </c>
      <c r="Q2" s="37" t="s">
        <v>10</v>
      </c>
    </row>
    <row r="3" spans="1:17" ht="15">
      <c r="A3" s="36"/>
      <c r="B3" s="36"/>
      <c r="C3" s="36"/>
      <c r="D3" s="36"/>
      <c r="E3" s="36"/>
      <c r="F3" s="36"/>
      <c r="G3" s="39" t="s">
        <v>4</v>
      </c>
      <c r="H3" s="36">
        <v>10</v>
      </c>
      <c r="I3" s="36">
        <v>10</v>
      </c>
      <c r="J3" s="36">
        <v>10</v>
      </c>
      <c r="K3" s="36">
        <v>10</v>
      </c>
      <c r="L3" s="36">
        <v>10</v>
      </c>
      <c r="M3" s="36">
        <f aca="true" t="shared" si="0" ref="M3:M21">I3+H3+J3+K3+L3</f>
        <v>50</v>
      </c>
      <c r="N3" s="36"/>
      <c r="O3" s="36"/>
      <c r="P3" s="24"/>
      <c r="Q3" s="24"/>
    </row>
    <row r="4" spans="1:17" ht="15">
      <c r="A4" s="36"/>
      <c r="B4" s="36" t="s">
        <v>5</v>
      </c>
      <c r="C4" s="36" t="s">
        <v>6</v>
      </c>
      <c r="D4" s="36" t="s">
        <v>7</v>
      </c>
      <c r="E4" s="36" t="s">
        <v>11</v>
      </c>
      <c r="F4" s="36" t="s">
        <v>313</v>
      </c>
      <c r="G4" s="36" t="s">
        <v>8</v>
      </c>
      <c r="H4" s="36"/>
      <c r="I4" s="36"/>
      <c r="J4" s="36"/>
      <c r="K4" s="36"/>
      <c r="L4" s="36"/>
      <c r="M4" s="36">
        <f t="shared" si="0"/>
        <v>0</v>
      </c>
      <c r="N4" s="36"/>
      <c r="O4" s="36"/>
      <c r="P4" s="24"/>
      <c r="Q4" s="24"/>
    </row>
    <row r="5" spans="1:17" ht="15">
      <c r="A5" s="51">
        <v>1</v>
      </c>
      <c r="B5" s="22" t="s">
        <v>413</v>
      </c>
      <c r="C5" s="19" t="s">
        <v>190</v>
      </c>
      <c r="D5" s="19" t="s">
        <v>191</v>
      </c>
      <c r="E5" s="19" t="s">
        <v>162</v>
      </c>
      <c r="F5" s="40">
        <v>38251</v>
      </c>
      <c r="G5" s="19" t="s">
        <v>135</v>
      </c>
      <c r="H5" s="43">
        <v>10</v>
      </c>
      <c r="I5" s="43">
        <v>10</v>
      </c>
      <c r="J5" s="43">
        <v>2</v>
      </c>
      <c r="K5" s="43">
        <v>2</v>
      </c>
      <c r="L5" s="43">
        <v>2</v>
      </c>
      <c r="M5" s="36">
        <f t="shared" si="0"/>
        <v>26</v>
      </c>
      <c r="N5" s="19"/>
      <c r="O5" s="19" t="s">
        <v>164</v>
      </c>
      <c r="P5" s="20"/>
      <c r="Q5" s="20"/>
    </row>
    <row r="6" spans="1:17" ht="15">
      <c r="A6" s="51">
        <v>2</v>
      </c>
      <c r="B6" s="24" t="s">
        <v>417</v>
      </c>
      <c r="C6" s="19" t="s">
        <v>307</v>
      </c>
      <c r="D6" s="19" t="s">
        <v>308</v>
      </c>
      <c r="E6" s="24" t="s">
        <v>108</v>
      </c>
      <c r="F6" s="42">
        <v>38069</v>
      </c>
      <c r="G6" s="19" t="s">
        <v>298</v>
      </c>
      <c r="H6" s="52">
        <v>0</v>
      </c>
      <c r="I6" s="52">
        <v>4</v>
      </c>
      <c r="J6" s="52">
        <v>10</v>
      </c>
      <c r="K6" s="52">
        <v>2</v>
      </c>
      <c r="L6" s="52">
        <v>6</v>
      </c>
      <c r="M6" s="36">
        <f t="shared" si="0"/>
        <v>22</v>
      </c>
      <c r="N6" s="19"/>
      <c r="O6" s="24"/>
      <c r="P6" s="24"/>
      <c r="Q6" s="24"/>
    </row>
    <row r="7" spans="1:17" ht="15">
      <c r="A7" s="51">
        <v>3</v>
      </c>
      <c r="B7" s="22" t="s">
        <v>418</v>
      </c>
      <c r="C7" s="19" t="s">
        <v>196</v>
      </c>
      <c r="D7" s="19" t="s">
        <v>132</v>
      </c>
      <c r="E7" s="19" t="s">
        <v>22</v>
      </c>
      <c r="F7" s="40">
        <v>38320</v>
      </c>
      <c r="G7" s="19" t="s">
        <v>135</v>
      </c>
      <c r="H7" s="43">
        <v>4</v>
      </c>
      <c r="I7" s="43">
        <v>3</v>
      </c>
      <c r="J7" s="43">
        <v>4</v>
      </c>
      <c r="K7" s="43">
        <v>2</v>
      </c>
      <c r="L7" s="43">
        <v>2</v>
      </c>
      <c r="M7" s="36">
        <f t="shared" si="0"/>
        <v>15</v>
      </c>
      <c r="N7" s="19"/>
      <c r="O7" s="19" t="s">
        <v>164</v>
      </c>
      <c r="P7" s="20"/>
      <c r="Q7" s="19" t="s">
        <v>164</v>
      </c>
    </row>
    <row r="8" spans="1:17" ht="15">
      <c r="A8" s="51">
        <v>4</v>
      </c>
      <c r="B8" s="22" t="s">
        <v>248</v>
      </c>
      <c r="C8" s="19" t="s">
        <v>42</v>
      </c>
      <c r="D8" s="19" t="s">
        <v>43</v>
      </c>
      <c r="E8" s="19" t="s">
        <v>44</v>
      </c>
      <c r="F8" s="40">
        <v>38153</v>
      </c>
      <c r="G8" s="19" t="s">
        <v>16</v>
      </c>
      <c r="H8" s="43">
        <v>8</v>
      </c>
      <c r="I8" s="43">
        <v>2</v>
      </c>
      <c r="J8" s="43">
        <v>0</v>
      </c>
      <c r="K8" s="43">
        <v>0</v>
      </c>
      <c r="L8" s="43">
        <v>0</v>
      </c>
      <c r="M8" s="36">
        <f t="shared" si="0"/>
        <v>10</v>
      </c>
      <c r="N8" s="19"/>
      <c r="O8" s="19" t="s">
        <v>17</v>
      </c>
      <c r="P8" s="20"/>
      <c r="Q8" s="20"/>
    </row>
    <row r="9" spans="1:17" ht="15">
      <c r="A9" s="51">
        <v>5</v>
      </c>
      <c r="B9" s="22" t="s">
        <v>415</v>
      </c>
      <c r="C9" s="19" t="s">
        <v>186</v>
      </c>
      <c r="D9" s="19" t="s">
        <v>187</v>
      </c>
      <c r="E9" s="19" t="s">
        <v>108</v>
      </c>
      <c r="F9" s="40">
        <v>38166</v>
      </c>
      <c r="G9" s="19" t="s">
        <v>135</v>
      </c>
      <c r="H9" s="43">
        <v>8</v>
      </c>
      <c r="I9" s="43">
        <v>0</v>
      </c>
      <c r="J9" s="43">
        <v>0</v>
      </c>
      <c r="K9" s="43">
        <v>0</v>
      </c>
      <c r="L9" s="43">
        <v>2</v>
      </c>
      <c r="M9" s="36">
        <f t="shared" si="0"/>
        <v>10</v>
      </c>
      <c r="N9" s="19"/>
      <c r="O9" s="19" t="s">
        <v>164</v>
      </c>
      <c r="P9" s="20"/>
      <c r="Q9" s="20"/>
    </row>
    <row r="10" spans="1:17" ht="15">
      <c r="A10" s="51">
        <v>6</v>
      </c>
      <c r="B10" s="22" t="s">
        <v>414</v>
      </c>
      <c r="C10" s="25" t="s">
        <v>95</v>
      </c>
      <c r="D10" s="25" t="s">
        <v>96</v>
      </c>
      <c r="E10" s="25" t="s">
        <v>86</v>
      </c>
      <c r="F10" s="41">
        <v>38128</v>
      </c>
      <c r="G10" s="19" t="s">
        <v>63</v>
      </c>
      <c r="H10" s="54">
        <v>6</v>
      </c>
      <c r="I10" s="54">
        <v>1</v>
      </c>
      <c r="J10" s="54">
        <v>2</v>
      </c>
      <c r="K10" s="54">
        <v>0</v>
      </c>
      <c r="L10" s="54">
        <v>0</v>
      </c>
      <c r="M10" s="36">
        <f t="shared" si="0"/>
        <v>9</v>
      </c>
      <c r="N10" s="19"/>
      <c r="O10" s="19" t="s">
        <v>64</v>
      </c>
      <c r="P10" s="20"/>
      <c r="Q10" s="20"/>
    </row>
    <row r="11" spans="1:17" ht="15">
      <c r="A11" s="51">
        <v>7</v>
      </c>
      <c r="B11" s="22" t="s">
        <v>424</v>
      </c>
      <c r="C11" s="19" t="s">
        <v>193</v>
      </c>
      <c r="D11" s="19" t="s">
        <v>194</v>
      </c>
      <c r="E11" s="19" t="s">
        <v>195</v>
      </c>
      <c r="F11" s="19"/>
      <c r="G11" s="19" t="s">
        <v>135</v>
      </c>
      <c r="H11" s="55">
        <v>3</v>
      </c>
      <c r="I11" s="55">
        <v>2</v>
      </c>
      <c r="J11" s="55">
        <v>0</v>
      </c>
      <c r="K11" s="55">
        <v>2</v>
      </c>
      <c r="L11" s="55">
        <v>2</v>
      </c>
      <c r="M11" s="36">
        <f t="shared" si="0"/>
        <v>9</v>
      </c>
      <c r="N11" s="19"/>
      <c r="O11" s="19" t="s">
        <v>164</v>
      </c>
      <c r="P11" s="20"/>
      <c r="Q11" s="20"/>
    </row>
    <row r="12" spans="1:17" ht="15">
      <c r="A12" s="51">
        <v>8</v>
      </c>
      <c r="B12" s="22" t="s">
        <v>410</v>
      </c>
      <c r="C12" s="19" t="s">
        <v>39</v>
      </c>
      <c r="D12" s="19" t="s">
        <v>40</v>
      </c>
      <c r="E12" s="19" t="s">
        <v>41</v>
      </c>
      <c r="F12" s="40">
        <v>38242</v>
      </c>
      <c r="G12" s="19" t="s">
        <v>16</v>
      </c>
      <c r="H12" s="55">
        <v>2</v>
      </c>
      <c r="I12" s="55">
        <v>4</v>
      </c>
      <c r="J12" s="55">
        <v>0</v>
      </c>
      <c r="K12" s="55">
        <v>0</v>
      </c>
      <c r="L12" s="55">
        <v>0</v>
      </c>
      <c r="M12" s="36">
        <f t="shared" si="0"/>
        <v>6</v>
      </c>
      <c r="N12" s="19"/>
      <c r="O12" s="19" t="s">
        <v>17</v>
      </c>
      <c r="P12" s="20"/>
      <c r="Q12" s="20"/>
    </row>
    <row r="13" spans="1:17" ht="15">
      <c r="A13" s="51">
        <v>9</v>
      </c>
      <c r="B13" s="53" t="s">
        <v>412</v>
      </c>
      <c r="C13" s="19" t="s">
        <v>260</v>
      </c>
      <c r="D13" s="19" t="s">
        <v>113</v>
      </c>
      <c r="E13" s="19" t="s">
        <v>27</v>
      </c>
      <c r="F13" s="40">
        <v>38119</v>
      </c>
      <c r="G13" s="19" t="s">
        <v>296</v>
      </c>
      <c r="H13" s="55">
        <v>2</v>
      </c>
      <c r="I13" s="55">
        <v>2</v>
      </c>
      <c r="J13" s="55">
        <v>0</v>
      </c>
      <c r="K13" s="55">
        <v>0</v>
      </c>
      <c r="L13" s="55">
        <v>0</v>
      </c>
      <c r="M13" s="36">
        <f t="shared" si="0"/>
        <v>4</v>
      </c>
      <c r="N13" s="19"/>
      <c r="O13" s="19" t="s">
        <v>261</v>
      </c>
      <c r="P13" s="20"/>
      <c r="Q13" s="20"/>
    </row>
    <row r="14" spans="1:17" ht="15">
      <c r="A14" s="51">
        <v>10</v>
      </c>
      <c r="B14" s="24" t="s">
        <v>419</v>
      </c>
      <c r="C14" s="19" t="s">
        <v>92</v>
      </c>
      <c r="D14" s="19" t="s">
        <v>93</v>
      </c>
      <c r="E14" s="19" t="s">
        <v>75</v>
      </c>
      <c r="F14" s="40">
        <v>38152</v>
      </c>
      <c r="G14" s="19" t="s">
        <v>63</v>
      </c>
      <c r="H14" s="56">
        <v>2</v>
      </c>
      <c r="I14" s="56">
        <v>2</v>
      </c>
      <c r="J14" s="56">
        <v>0</v>
      </c>
      <c r="K14" s="56">
        <v>0</v>
      </c>
      <c r="L14" s="56">
        <v>0</v>
      </c>
      <c r="M14" s="36">
        <f t="shared" si="0"/>
        <v>4</v>
      </c>
      <c r="N14" s="19"/>
      <c r="O14" s="19" t="s">
        <v>64</v>
      </c>
      <c r="P14" s="20"/>
      <c r="Q14" s="20"/>
    </row>
    <row r="15" spans="1:17" ht="15">
      <c r="A15" s="51">
        <v>11</v>
      </c>
      <c r="B15" s="22" t="s">
        <v>411</v>
      </c>
      <c r="C15" s="19" t="s">
        <v>92</v>
      </c>
      <c r="D15" s="19" t="s">
        <v>94</v>
      </c>
      <c r="E15" s="19" t="s">
        <v>75</v>
      </c>
      <c r="F15" s="40">
        <v>38029</v>
      </c>
      <c r="G15" s="19" t="s">
        <v>63</v>
      </c>
      <c r="H15" s="55">
        <v>0</v>
      </c>
      <c r="I15" s="55">
        <v>2</v>
      </c>
      <c r="J15" s="55">
        <v>0</v>
      </c>
      <c r="K15" s="55">
        <v>0</v>
      </c>
      <c r="L15" s="55">
        <v>0</v>
      </c>
      <c r="M15" s="36">
        <f t="shared" si="0"/>
        <v>2</v>
      </c>
      <c r="N15" s="19"/>
      <c r="O15" s="19" t="s">
        <v>64</v>
      </c>
      <c r="P15" s="20"/>
      <c r="Q15" s="20"/>
    </row>
    <row r="16" spans="1:17" ht="15">
      <c r="A16" s="51">
        <v>12</v>
      </c>
      <c r="B16" s="22" t="s">
        <v>420</v>
      </c>
      <c r="C16" s="19" t="s">
        <v>223</v>
      </c>
      <c r="D16" s="19" t="s">
        <v>198</v>
      </c>
      <c r="E16" s="19" t="s">
        <v>20</v>
      </c>
      <c r="F16" s="40">
        <v>38198</v>
      </c>
      <c r="G16" s="19" t="s">
        <v>295</v>
      </c>
      <c r="H16" s="55">
        <v>2</v>
      </c>
      <c r="I16" s="55">
        <v>0</v>
      </c>
      <c r="J16" s="55">
        <v>0</v>
      </c>
      <c r="K16" s="55">
        <v>0</v>
      </c>
      <c r="L16" s="55">
        <v>0</v>
      </c>
      <c r="M16" s="36">
        <f t="shared" si="0"/>
        <v>2</v>
      </c>
      <c r="N16" s="19"/>
      <c r="O16" s="19" t="s">
        <v>210</v>
      </c>
      <c r="P16" s="20"/>
      <c r="Q16" s="20"/>
    </row>
    <row r="17" spans="1:17" ht="15.75">
      <c r="A17" s="51">
        <v>13</v>
      </c>
      <c r="B17" s="22" t="s">
        <v>421</v>
      </c>
      <c r="C17" s="19" t="s">
        <v>220</v>
      </c>
      <c r="D17" s="19" t="s">
        <v>19</v>
      </c>
      <c r="E17" s="19" t="s">
        <v>45</v>
      </c>
      <c r="F17" s="43"/>
      <c r="G17" s="19" t="s">
        <v>295</v>
      </c>
      <c r="H17" s="55">
        <v>2</v>
      </c>
      <c r="I17" s="55">
        <v>0</v>
      </c>
      <c r="J17" s="55">
        <v>0</v>
      </c>
      <c r="K17" s="55">
        <v>0</v>
      </c>
      <c r="L17" s="55">
        <v>0</v>
      </c>
      <c r="M17" s="36">
        <f t="shared" si="0"/>
        <v>2</v>
      </c>
      <c r="N17" s="19"/>
      <c r="O17" s="18" t="s">
        <v>210</v>
      </c>
      <c r="P17" s="20"/>
      <c r="Q17" s="20"/>
    </row>
    <row r="18" spans="1:17" ht="15.75">
      <c r="A18" s="51">
        <v>14</v>
      </c>
      <c r="B18" s="22" t="s">
        <v>416</v>
      </c>
      <c r="C18" s="19" t="s">
        <v>221</v>
      </c>
      <c r="D18" s="19" t="s">
        <v>222</v>
      </c>
      <c r="E18" s="19" t="s">
        <v>15</v>
      </c>
      <c r="F18" s="40">
        <v>38070</v>
      </c>
      <c r="G18" s="19" t="s">
        <v>295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36">
        <f t="shared" si="0"/>
        <v>1</v>
      </c>
      <c r="N18" s="19"/>
      <c r="O18" s="18" t="s">
        <v>210</v>
      </c>
      <c r="P18" s="20"/>
      <c r="Q18" s="20"/>
    </row>
    <row r="19" spans="1:17" ht="15.75">
      <c r="A19" s="51">
        <v>15</v>
      </c>
      <c r="B19" s="22" t="s">
        <v>423</v>
      </c>
      <c r="C19" s="19" t="s">
        <v>218</v>
      </c>
      <c r="D19" s="19" t="s">
        <v>219</v>
      </c>
      <c r="E19" s="19" t="s">
        <v>45</v>
      </c>
      <c r="F19" s="19"/>
      <c r="G19" s="19" t="s">
        <v>295</v>
      </c>
      <c r="H19" s="55">
        <v>0</v>
      </c>
      <c r="I19" s="55">
        <v>1</v>
      </c>
      <c r="J19" s="55">
        <v>0</v>
      </c>
      <c r="K19" s="55">
        <v>0</v>
      </c>
      <c r="L19" s="55">
        <v>0</v>
      </c>
      <c r="M19" s="36">
        <f t="shared" si="0"/>
        <v>1</v>
      </c>
      <c r="N19" s="19"/>
      <c r="O19" s="18" t="s">
        <v>210</v>
      </c>
      <c r="P19" s="20"/>
      <c r="Q19" s="20"/>
    </row>
    <row r="20" spans="1:17" ht="15">
      <c r="A20" s="51">
        <v>16</v>
      </c>
      <c r="B20" s="22" t="s">
        <v>422</v>
      </c>
      <c r="C20" s="19" t="s">
        <v>192</v>
      </c>
      <c r="D20" s="19" t="s">
        <v>161</v>
      </c>
      <c r="E20" s="19" t="s">
        <v>15</v>
      </c>
      <c r="F20" s="43"/>
      <c r="G20" s="19" t="s">
        <v>135</v>
      </c>
      <c r="H20" s="55">
        <v>0</v>
      </c>
      <c r="I20" s="55">
        <v>0</v>
      </c>
      <c r="J20" s="55">
        <v>0</v>
      </c>
      <c r="K20" s="55">
        <v>1</v>
      </c>
      <c r="L20" s="55">
        <v>0</v>
      </c>
      <c r="M20" s="36">
        <f t="shared" si="0"/>
        <v>1</v>
      </c>
      <c r="N20" s="19"/>
      <c r="O20" s="19" t="s">
        <v>164</v>
      </c>
      <c r="P20" s="20"/>
      <c r="Q20" s="20"/>
    </row>
    <row r="21" spans="1:17" ht="15">
      <c r="A21" s="51">
        <v>17</v>
      </c>
      <c r="B21" s="22" t="s">
        <v>425</v>
      </c>
      <c r="C21" s="19" t="s">
        <v>188</v>
      </c>
      <c r="D21" s="19" t="s">
        <v>189</v>
      </c>
      <c r="E21" s="19" t="s">
        <v>143</v>
      </c>
      <c r="F21" s="43"/>
      <c r="G21" s="19" t="s">
        <v>135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36">
        <f t="shared" si="0"/>
        <v>0</v>
      </c>
      <c r="N21" s="25"/>
      <c r="O21" s="19" t="s">
        <v>164</v>
      </c>
      <c r="P21" s="20"/>
      <c r="Q21" s="20"/>
    </row>
    <row r="22" spans="1:17" ht="15">
      <c r="A22" s="24"/>
      <c r="B22" s="22"/>
      <c r="C22" s="19" t="s">
        <v>97</v>
      </c>
      <c r="D22" s="19" t="s">
        <v>98</v>
      </c>
      <c r="E22" s="19" t="s">
        <v>78</v>
      </c>
      <c r="F22" s="19"/>
      <c r="G22" s="19" t="s">
        <v>63</v>
      </c>
      <c r="H22" s="19"/>
      <c r="I22" s="19"/>
      <c r="J22" s="19"/>
      <c r="K22" s="19"/>
      <c r="L22" s="19"/>
      <c r="M22" s="19" t="s">
        <v>403</v>
      </c>
      <c r="N22" s="19"/>
      <c r="O22" s="19" t="s">
        <v>64</v>
      </c>
      <c r="P22" s="20"/>
      <c r="Q22" s="20"/>
    </row>
    <row r="23" spans="1:17" ht="15">
      <c r="A23" s="24"/>
      <c r="B23" s="22"/>
      <c r="C23" s="25" t="s">
        <v>99</v>
      </c>
      <c r="D23" s="25" t="s">
        <v>100</v>
      </c>
      <c r="E23" s="25" t="s">
        <v>101</v>
      </c>
      <c r="F23" s="25"/>
      <c r="G23" s="19" t="s">
        <v>63</v>
      </c>
      <c r="H23" s="25"/>
      <c r="I23" s="25"/>
      <c r="J23" s="25"/>
      <c r="K23" s="25"/>
      <c r="L23" s="25"/>
      <c r="M23" s="19" t="s">
        <v>403</v>
      </c>
      <c r="N23" s="19"/>
      <c r="O23" s="19" t="s">
        <v>64</v>
      </c>
      <c r="P23" s="20"/>
      <c r="Q23" s="20"/>
    </row>
    <row r="24" spans="1:17" ht="15">
      <c r="A24" s="24"/>
      <c r="B24" s="22"/>
      <c r="C24" s="19" t="s">
        <v>249</v>
      </c>
      <c r="D24" s="19" t="s">
        <v>91</v>
      </c>
      <c r="E24" s="19" t="s">
        <v>173</v>
      </c>
      <c r="F24" s="43"/>
      <c r="G24" s="19" t="s">
        <v>299</v>
      </c>
      <c r="H24" s="19"/>
      <c r="I24" s="19"/>
      <c r="J24" s="19"/>
      <c r="K24" s="19"/>
      <c r="L24" s="19"/>
      <c r="M24" s="19" t="s">
        <v>403</v>
      </c>
      <c r="N24" s="19"/>
      <c r="O24" s="19" t="s">
        <v>250</v>
      </c>
      <c r="P24" s="20"/>
      <c r="Q24" s="20"/>
    </row>
    <row r="25" spans="1:17" ht="15">
      <c r="A25" s="24"/>
      <c r="B25" s="24"/>
      <c r="C25" s="19" t="s">
        <v>309</v>
      </c>
      <c r="D25" s="19" t="s">
        <v>21</v>
      </c>
      <c r="E25" s="24"/>
      <c r="F25" s="24"/>
      <c r="G25" s="19" t="s">
        <v>298</v>
      </c>
      <c r="H25" s="24"/>
      <c r="I25" s="24"/>
      <c r="J25" s="24"/>
      <c r="K25" s="24"/>
      <c r="L25" s="24"/>
      <c r="M25" s="19" t="s">
        <v>403</v>
      </c>
      <c r="N25" s="19"/>
      <c r="O25" s="24"/>
      <c r="P25" s="24"/>
      <c r="Q25" s="24"/>
    </row>
  </sheetData>
  <sheetProtection/>
  <autoFilter ref="A4:Q21">
    <sortState ref="A5:Q25">
      <sortCondition descending="1" sortBy="value" ref="M5:M25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="110" zoomScaleNormal="110" zoomScalePageLayoutView="0" workbookViewId="0" topLeftCell="G1">
      <selection activeCell="P24" sqref="P24:Q25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3.140625" style="0" customWidth="1"/>
    <col min="4" max="4" width="11.7109375" style="0" customWidth="1"/>
    <col min="5" max="6" width="16.421875" style="0" customWidth="1"/>
    <col min="7" max="7" width="44.28125" style="0" customWidth="1"/>
    <col min="8" max="8" width="3.28125" style="0" customWidth="1"/>
    <col min="9" max="10" width="3.00390625" style="0" customWidth="1"/>
    <col min="11" max="12" width="3.28125" style="0" customWidth="1"/>
    <col min="13" max="13" width="10.57421875" style="0" bestFit="1" customWidth="1"/>
    <col min="14" max="14" width="16.00390625" style="0" bestFit="1" customWidth="1"/>
    <col min="15" max="15" width="33.57421875" style="0" customWidth="1"/>
    <col min="16" max="16" width="11.7109375" style="0" customWidth="1"/>
    <col min="17" max="17" width="11.8515625" style="0" customWidth="1"/>
  </cols>
  <sheetData>
    <row r="1" spans="1:17" ht="15">
      <c r="A1" s="57" t="s">
        <v>407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2" t="s">
        <v>2</v>
      </c>
      <c r="N2" s="4" t="s">
        <v>3</v>
      </c>
      <c r="O2" s="4" t="s">
        <v>12</v>
      </c>
      <c r="P2" s="6" t="s">
        <v>9</v>
      </c>
      <c r="Q2" s="6" t="s">
        <v>10</v>
      </c>
    </row>
    <row r="3" spans="1:20" s="3" customFormat="1" ht="15">
      <c r="A3" s="4"/>
      <c r="B3" s="4"/>
      <c r="C3" s="4"/>
      <c r="D3" s="4"/>
      <c r="E3" s="4"/>
      <c r="F3" s="4"/>
      <c r="G3" s="5" t="s">
        <v>4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f aca="true" t="shared" si="0" ref="M3:M17">I3+H3+J3+K3+L3</f>
        <v>50</v>
      </c>
      <c r="N3" s="4"/>
      <c r="O3" s="4"/>
      <c r="P3" s="7"/>
      <c r="Q3" s="7"/>
      <c r="R3"/>
      <c r="S3"/>
      <c r="T3"/>
    </row>
    <row r="4" spans="1:20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313</v>
      </c>
      <c r="G4" s="4" t="s">
        <v>8</v>
      </c>
      <c r="H4" s="4"/>
      <c r="I4" s="4"/>
      <c r="J4" s="4"/>
      <c r="K4" s="4"/>
      <c r="L4" s="4"/>
      <c r="M4" s="4">
        <f t="shared" si="0"/>
        <v>0</v>
      </c>
      <c r="N4" s="4"/>
      <c r="O4" s="4"/>
      <c r="P4" s="7"/>
      <c r="Q4" s="7"/>
      <c r="R4"/>
      <c r="S4"/>
      <c r="T4"/>
    </row>
    <row r="5" spans="1:20" s="3" customFormat="1" ht="15">
      <c r="A5" s="4">
        <v>1</v>
      </c>
      <c r="B5" s="7" t="s">
        <v>385</v>
      </c>
      <c r="C5" s="19" t="s">
        <v>50</v>
      </c>
      <c r="D5" s="19" t="s">
        <v>40</v>
      </c>
      <c r="E5" s="44" t="s">
        <v>51</v>
      </c>
      <c r="F5" s="45">
        <v>37940</v>
      </c>
      <c r="G5" s="19" t="s">
        <v>16</v>
      </c>
      <c r="H5" s="46">
        <v>10</v>
      </c>
      <c r="I5" s="46">
        <v>0</v>
      </c>
      <c r="J5" s="46">
        <v>0</v>
      </c>
      <c r="K5" s="46">
        <v>10</v>
      </c>
      <c r="L5" s="46">
        <v>10</v>
      </c>
      <c r="M5" s="4">
        <f t="shared" si="0"/>
        <v>30</v>
      </c>
      <c r="N5" s="15"/>
      <c r="O5" s="7" t="s">
        <v>17</v>
      </c>
      <c r="P5" s="7"/>
      <c r="Q5" s="7"/>
      <c r="R5"/>
      <c r="S5"/>
      <c r="T5"/>
    </row>
    <row r="6" spans="1:20" s="3" customFormat="1" ht="15">
      <c r="A6" s="4">
        <v>2</v>
      </c>
      <c r="B6" s="8" t="s">
        <v>394</v>
      </c>
      <c r="C6" s="19" t="s">
        <v>200</v>
      </c>
      <c r="D6" s="19" t="s">
        <v>201</v>
      </c>
      <c r="E6" s="19" t="s">
        <v>51</v>
      </c>
      <c r="F6" s="28">
        <v>38202</v>
      </c>
      <c r="G6" s="19" t="s">
        <v>135</v>
      </c>
      <c r="H6" s="9">
        <v>0</v>
      </c>
      <c r="I6" s="9">
        <v>2</v>
      </c>
      <c r="J6" s="9">
        <v>10</v>
      </c>
      <c r="K6" s="9">
        <v>10</v>
      </c>
      <c r="L6" s="9">
        <v>5</v>
      </c>
      <c r="M6" s="4">
        <f t="shared" si="0"/>
        <v>27</v>
      </c>
      <c r="N6" s="9"/>
      <c r="O6" s="9" t="s">
        <v>164</v>
      </c>
      <c r="P6" s="11"/>
      <c r="Q6" s="11"/>
      <c r="R6"/>
      <c r="S6"/>
      <c r="T6"/>
    </row>
    <row r="7" spans="1:20" s="3" customFormat="1" ht="15">
      <c r="A7" s="4">
        <v>3</v>
      </c>
      <c r="B7" s="8" t="s">
        <v>409</v>
      </c>
      <c r="C7" s="19" t="s">
        <v>109</v>
      </c>
      <c r="D7" s="19" t="s">
        <v>110</v>
      </c>
      <c r="E7" s="19" t="s">
        <v>111</v>
      </c>
      <c r="F7" s="28">
        <v>38015</v>
      </c>
      <c r="G7" s="19" t="s">
        <v>63</v>
      </c>
      <c r="H7" s="9">
        <v>6</v>
      </c>
      <c r="I7" s="9">
        <v>10</v>
      </c>
      <c r="J7" s="9">
        <v>5</v>
      </c>
      <c r="K7" s="9">
        <v>0</v>
      </c>
      <c r="L7" s="9">
        <v>2</v>
      </c>
      <c r="M7" s="4">
        <f t="shared" si="0"/>
        <v>23</v>
      </c>
      <c r="N7" s="9"/>
      <c r="O7" s="9" t="s">
        <v>64</v>
      </c>
      <c r="P7" s="11"/>
      <c r="Q7" s="11"/>
      <c r="R7"/>
      <c r="S7"/>
      <c r="T7"/>
    </row>
    <row r="8" spans="1:20" s="3" customFormat="1" ht="15">
      <c r="A8" s="4">
        <v>4</v>
      </c>
      <c r="B8" s="8" t="s">
        <v>383</v>
      </c>
      <c r="C8" s="19" t="s">
        <v>203</v>
      </c>
      <c r="D8" s="19" t="s">
        <v>126</v>
      </c>
      <c r="E8" s="19" t="s">
        <v>28</v>
      </c>
      <c r="F8" s="28">
        <v>37880</v>
      </c>
      <c r="G8" s="19" t="s">
        <v>135</v>
      </c>
      <c r="H8" s="9">
        <v>5</v>
      </c>
      <c r="I8" s="9">
        <v>5</v>
      </c>
      <c r="J8" s="9">
        <v>2</v>
      </c>
      <c r="K8" s="9">
        <v>1</v>
      </c>
      <c r="L8" s="9">
        <v>6</v>
      </c>
      <c r="M8" s="4">
        <f t="shared" si="0"/>
        <v>19</v>
      </c>
      <c r="N8" s="9"/>
      <c r="O8" s="9" t="s">
        <v>164</v>
      </c>
      <c r="P8" s="11"/>
      <c r="Q8" s="11"/>
      <c r="R8"/>
      <c r="S8"/>
      <c r="T8"/>
    </row>
    <row r="9" spans="1:20" s="3" customFormat="1" ht="15">
      <c r="A9" s="4">
        <v>5</v>
      </c>
      <c r="B9" s="8" t="s">
        <v>387</v>
      </c>
      <c r="C9" s="19" t="s">
        <v>199</v>
      </c>
      <c r="D9" s="19" t="s">
        <v>197</v>
      </c>
      <c r="E9" s="19" t="s">
        <v>81</v>
      </c>
      <c r="F9" s="28">
        <v>37714</v>
      </c>
      <c r="G9" s="19" t="s">
        <v>135</v>
      </c>
      <c r="H9" s="9">
        <v>2</v>
      </c>
      <c r="I9" s="9">
        <v>2</v>
      </c>
      <c r="J9" s="9">
        <v>10</v>
      </c>
      <c r="K9" s="9">
        <v>2</v>
      </c>
      <c r="L9" s="9">
        <v>0</v>
      </c>
      <c r="M9" s="4">
        <f t="shared" si="0"/>
        <v>16</v>
      </c>
      <c r="N9" s="9"/>
      <c r="O9" s="9" t="s">
        <v>164</v>
      </c>
      <c r="P9" s="11"/>
      <c r="Q9" s="11"/>
      <c r="R9"/>
      <c r="S9"/>
      <c r="T9"/>
    </row>
    <row r="10" spans="1:20" s="3" customFormat="1" ht="15">
      <c r="A10" s="4">
        <v>6</v>
      </c>
      <c r="B10" s="8" t="s">
        <v>392</v>
      </c>
      <c r="C10" s="19" t="s">
        <v>204</v>
      </c>
      <c r="D10" s="19" t="s">
        <v>23</v>
      </c>
      <c r="E10" s="19" t="s">
        <v>27</v>
      </c>
      <c r="F10" s="28">
        <v>37958</v>
      </c>
      <c r="G10" s="19" t="s">
        <v>135</v>
      </c>
      <c r="H10" s="9">
        <v>1</v>
      </c>
      <c r="I10" s="9">
        <v>5</v>
      </c>
      <c r="J10" s="9">
        <v>2</v>
      </c>
      <c r="K10" s="9">
        <v>2</v>
      </c>
      <c r="L10" s="9">
        <v>2</v>
      </c>
      <c r="M10" s="4">
        <f t="shared" si="0"/>
        <v>12</v>
      </c>
      <c r="N10" s="9"/>
      <c r="O10" s="9" t="s">
        <v>164</v>
      </c>
      <c r="P10" s="11"/>
      <c r="Q10" s="11"/>
      <c r="R10"/>
      <c r="S10"/>
      <c r="T10"/>
    </row>
    <row r="11" spans="1:20" s="3" customFormat="1" ht="15">
      <c r="A11" s="4">
        <v>7</v>
      </c>
      <c r="B11" s="8" t="s">
        <v>384</v>
      </c>
      <c r="C11" s="19" t="s">
        <v>105</v>
      </c>
      <c r="D11" s="19" t="s">
        <v>60</v>
      </c>
      <c r="E11" s="19" t="s">
        <v>46</v>
      </c>
      <c r="F11" s="28">
        <v>37785</v>
      </c>
      <c r="G11" s="19" t="s">
        <v>63</v>
      </c>
      <c r="H11" s="9">
        <v>2</v>
      </c>
      <c r="I11" s="9">
        <v>2</v>
      </c>
      <c r="J11" s="9">
        <v>5</v>
      </c>
      <c r="K11" s="9">
        <v>0</v>
      </c>
      <c r="L11" s="9">
        <v>2</v>
      </c>
      <c r="M11" s="4">
        <f t="shared" si="0"/>
        <v>11</v>
      </c>
      <c r="N11" s="9"/>
      <c r="O11" s="9" t="s">
        <v>64</v>
      </c>
      <c r="P11" s="11"/>
      <c r="Q11" s="11"/>
      <c r="R11"/>
      <c r="S11"/>
      <c r="T11"/>
    </row>
    <row r="12" spans="1:20" s="3" customFormat="1" ht="15.75">
      <c r="A12" s="4">
        <v>8</v>
      </c>
      <c r="B12" s="8" t="s">
        <v>393</v>
      </c>
      <c r="C12" s="19" t="s">
        <v>291</v>
      </c>
      <c r="D12" s="19" t="s">
        <v>230</v>
      </c>
      <c r="E12" s="19" t="s">
        <v>292</v>
      </c>
      <c r="F12" s="28">
        <v>37698</v>
      </c>
      <c r="G12" s="19" t="s">
        <v>298</v>
      </c>
      <c r="H12" s="9">
        <v>0</v>
      </c>
      <c r="I12" s="9">
        <v>0</v>
      </c>
      <c r="J12" s="9">
        <v>5</v>
      </c>
      <c r="K12" s="10">
        <v>0</v>
      </c>
      <c r="L12" s="10">
        <v>5</v>
      </c>
      <c r="M12" s="4">
        <f t="shared" si="0"/>
        <v>10</v>
      </c>
      <c r="N12" s="9"/>
      <c r="O12" s="14" t="s">
        <v>274</v>
      </c>
      <c r="P12" s="7"/>
      <c r="Q12" s="7"/>
      <c r="R12"/>
      <c r="S12"/>
      <c r="T12"/>
    </row>
    <row r="13" spans="1:20" s="3" customFormat="1" ht="15">
      <c r="A13" s="4">
        <v>9</v>
      </c>
      <c r="B13" s="8" t="s">
        <v>390</v>
      </c>
      <c r="C13" s="19" t="s">
        <v>106</v>
      </c>
      <c r="D13" s="19" t="s">
        <v>107</v>
      </c>
      <c r="E13" s="19" t="s">
        <v>108</v>
      </c>
      <c r="F13" s="28">
        <v>37676</v>
      </c>
      <c r="G13" s="19" t="s">
        <v>63</v>
      </c>
      <c r="H13" s="9">
        <v>5</v>
      </c>
      <c r="I13" s="9">
        <v>2</v>
      </c>
      <c r="J13" s="9">
        <v>2</v>
      </c>
      <c r="K13" s="9">
        <v>0</v>
      </c>
      <c r="L13" s="9">
        <v>1</v>
      </c>
      <c r="M13" s="4">
        <f t="shared" si="0"/>
        <v>10</v>
      </c>
      <c r="N13" s="9"/>
      <c r="O13" s="9" t="s">
        <v>64</v>
      </c>
      <c r="P13" s="11"/>
      <c r="Q13" s="11"/>
      <c r="R13"/>
      <c r="S13"/>
      <c r="T13"/>
    </row>
    <row r="14" spans="1:17" ht="15">
      <c r="A14" s="4">
        <v>10</v>
      </c>
      <c r="B14" s="8" t="s">
        <v>391</v>
      </c>
      <c r="C14" s="19" t="s">
        <v>202</v>
      </c>
      <c r="D14" s="19" t="s">
        <v>155</v>
      </c>
      <c r="E14" s="19" t="s">
        <v>29</v>
      </c>
      <c r="F14" s="28">
        <v>37777</v>
      </c>
      <c r="G14" s="19" t="s">
        <v>135</v>
      </c>
      <c r="H14" s="9">
        <v>0</v>
      </c>
      <c r="I14" s="9">
        <v>2</v>
      </c>
      <c r="J14" s="9">
        <v>2</v>
      </c>
      <c r="K14" s="9">
        <v>2</v>
      </c>
      <c r="L14" s="9">
        <v>2</v>
      </c>
      <c r="M14" s="4">
        <f t="shared" si="0"/>
        <v>8</v>
      </c>
      <c r="N14" s="9"/>
      <c r="O14" s="9" t="s">
        <v>164</v>
      </c>
      <c r="P14" s="11"/>
      <c r="Q14" s="11"/>
    </row>
    <row r="15" spans="1:17" ht="15">
      <c r="A15" s="4">
        <v>11</v>
      </c>
      <c r="B15" s="8" t="s">
        <v>388</v>
      </c>
      <c r="C15" s="19" t="s">
        <v>255</v>
      </c>
      <c r="D15" s="19" t="s">
        <v>256</v>
      </c>
      <c r="E15" s="19" t="s">
        <v>51</v>
      </c>
      <c r="F15" s="28">
        <v>37907</v>
      </c>
      <c r="G15" s="19" t="s">
        <v>252</v>
      </c>
      <c r="H15" s="9">
        <v>2</v>
      </c>
      <c r="I15" s="9">
        <v>2</v>
      </c>
      <c r="J15" s="9">
        <v>2</v>
      </c>
      <c r="K15" s="9">
        <v>0</v>
      </c>
      <c r="L15" s="9">
        <v>2</v>
      </c>
      <c r="M15" s="4">
        <f t="shared" si="0"/>
        <v>8</v>
      </c>
      <c r="N15" s="9"/>
      <c r="O15" s="9" t="s">
        <v>253</v>
      </c>
      <c r="P15" s="11"/>
      <c r="Q15" s="11"/>
    </row>
    <row r="16" spans="1:17" ht="15">
      <c r="A16" s="4">
        <v>12</v>
      </c>
      <c r="B16" s="8" t="s">
        <v>389</v>
      </c>
      <c r="C16" s="19" t="s">
        <v>271</v>
      </c>
      <c r="D16" s="19" t="s">
        <v>272</v>
      </c>
      <c r="E16" s="19" t="s">
        <v>44</v>
      </c>
      <c r="F16" s="28">
        <v>37738</v>
      </c>
      <c r="G16" s="19" t="s">
        <v>297</v>
      </c>
      <c r="H16" s="9">
        <v>2</v>
      </c>
      <c r="I16" s="9">
        <v>2</v>
      </c>
      <c r="J16" s="9">
        <v>0</v>
      </c>
      <c r="K16" s="9">
        <v>0</v>
      </c>
      <c r="L16" s="9">
        <v>0</v>
      </c>
      <c r="M16" s="4">
        <f t="shared" si="0"/>
        <v>4</v>
      </c>
      <c r="N16" s="9"/>
      <c r="O16" s="9" t="s">
        <v>266</v>
      </c>
      <c r="P16" s="11"/>
      <c r="Q16" s="11"/>
    </row>
    <row r="17" spans="1:17" ht="15">
      <c r="A17" s="4">
        <v>13</v>
      </c>
      <c r="B17" s="8" t="s">
        <v>386</v>
      </c>
      <c r="C17" s="19" t="s">
        <v>229</v>
      </c>
      <c r="D17" s="19" t="s">
        <v>230</v>
      </c>
      <c r="E17" s="19" t="s">
        <v>89</v>
      </c>
      <c r="F17" s="28">
        <v>37778</v>
      </c>
      <c r="G17" s="19" t="s">
        <v>295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4">
        <f t="shared" si="0"/>
        <v>0</v>
      </c>
      <c r="N17" s="9"/>
      <c r="O17" s="9" t="s">
        <v>225</v>
      </c>
      <c r="P17" s="11"/>
      <c r="Q17" s="11"/>
    </row>
    <row r="18" spans="1:17" ht="15">
      <c r="A18" s="4"/>
      <c r="B18" s="8"/>
      <c r="C18" s="19" t="s">
        <v>48</v>
      </c>
      <c r="D18" s="19" t="s">
        <v>49</v>
      </c>
      <c r="E18" s="19" t="s">
        <v>15</v>
      </c>
      <c r="F18" s="19"/>
      <c r="G18" s="19" t="s">
        <v>16</v>
      </c>
      <c r="H18" s="9"/>
      <c r="I18" s="9"/>
      <c r="J18" s="9"/>
      <c r="K18" s="9"/>
      <c r="L18" s="9"/>
      <c r="M18" s="9" t="s">
        <v>403</v>
      </c>
      <c r="N18" s="9"/>
      <c r="O18" s="9" t="s">
        <v>17</v>
      </c>
      <c r="P18" s="11"/>
      <c r="Q18" s="11"/>
    </row>
    <row r="19" spans="1:17" ht="15">
      <c r="A19" s="4"/>
      <c r="B19" s="8"/>
      <c r="C19" s="19" t="s">
        <v>227</v>
      </c>
      <c r="D19" s="19" t="s">
        <v>228</v>
      </c>
      <c r="E19" s="19" t="s">
        <v>108</v>
      </c>
      <c r="F19" s="19"/>
      <c r="G19" s="19" t="s">
        <v>295</v>
      </c>
      <c r="H19" s="9"/>
      <c r="I19" s="9"/>
      <c r="J19" s="9"/>
      <c r="K19" s="9"/>
      <c r="L19" s="9"/>
      <c r="M19" s="9" t="s">
        <v>403</v>
      </c>
      <c r="N19" s="9"/>
      <c r="O19" s="9" t="s">
        <v>225</v>
      </c>
      <c r="P19" s="11"/>
      <c r="Q19" s="11"/>
    </row>
    <row r="20" spans="1:17" ht="15">
      <c r="A20" s="4"/>
      <c r="B20" s="7"/>
      <c r="C20" s="19" t="s">
        <v>310</v>
      </c>
      <c r="D20" s="19" t="s">
        <v>191</v>
      </c>
      <c r="E20" s="44"/>
      <c r="F20" s="44"/>
      <c r="G20" s="19" t="s">
        <v>63</v>
      </c>
      <c r="H20" s="46"/>
      <c r="I20" s="46"/>
      <c r="J20" s="46"/>
      <c r="K20" s="46"/>
      <c r="L20" s="46"/>
      <c r="M20" s="9" t="s">
        <v>403</v>
      </c>
      <c r="N20" s="15"/>
      <c r="O20" s="9" t="s">
        <v>64</v>
      </c>
      <c r="P20" s="7"/>
      <c r="Q20" s="7"/>
    </row>
    <row r="21" spans="1:17" ht="15">
      <c r="A21" s="4"/>
      <c r="B21" s="8"/>
      <c r="C21" s="19" t="s">
        <v>224</v>
      </c>
      <c r="D21" s="19" t="s">
        <v>102</v>
      </c>
      <c r="E21" s="19" t="s">
        <v>162</v>
      </c>
      <c r="F21" s="19"/>
      <c r="G21" s="19" t="s">
        <v>295</v>
      </c>
      <c r="H21" s="9"/>
      <c r="I21" s="9"/>
      <c r="J21" s="9"/>
      <c r="K21" s="9"/>
      <c r="L21" s="9"/>
      <c r="M21" s="9" t="s">
        <v>403</v>
      </c>
      <c r="N21" s="9"/>
      <c r="O21" s="9" t="s">
        <v>225</v>
      </c>
      <c r="P21" s="11"/>
      <c r="Q21" s="11"/>
    </row>
    <row r="22" spans="1:17" ht="15">
      <c r="A22" s="4"/>
      <c r="B22" s="8"/>
      <c r="C22" s="19" t="s">
        <v>262</v>
      </c>
      <c r="D22" s="19" t="s">
        <v>161</v>
      </c>
      <c r="E22" s="19" t="s">
        <v>20</v>
      </c>
      <c r="F22" s="19"/>
      <c r="G22" s="19" t="s">
        <v>296</v>
      </c>
      <c r="H22" s="9"/>
      <c r="I22" s="9"/>
      <c r="J22" s="9"/>
      <c r="K22" s="9"/>
      <c r="L22" s="9"/>
      <c r="M22" s="9" t="s">
        <v>403</v>
      </c>
      <c r="N22" s="9"/>
      <c r="O22" s="9" t="s">
        <v>261</v>
      </c>
      <c r="P22" s="11"/>
      <c r="Q22" s="11"/>
    </row>
    <row r="23" spans="1:17" ht="15">
      <c r="A23" s="4"/>
      <c r="B23" s="8"/>
      <c r="C23" s="19" t="s">
        <v>226</v>
      </c>
      <c r="D23" s="19" t="s">
        <v>96</v>
      </c>
      <c r="E23" s="19" t="s">
        <v>31</v>
      </c>
      <c r="F23" s="19"/>
      <c r="G23" s="19" t="s">
        <v>295</v>
      </c>
      <c r="H23" s="9"/>
      <c r="I23" s="9"/>
      <c r="J23" s="9"/>
      <c r="K23" s="9"/>
      <c r="L23" s="9"/>
      <c r="M23" s="9" t="s">
        <v>403</v>
      </c>
      <c r="N23" s="10"/>
      <c r="O23" s="9" t="s">
        <v>225</v>
      </c>
      <c r="P23" s="11"/>
      <c r="Q23" s="11"/>
    </row>
    <row r="24" spans="1:17" ht="15">
      <c r="A24" s="4"/>
      <c r="B24" s="8"/>
      <c r="C24" s="19" t="s">
        <v>231</v>
      </c>
      <c r="D24" s="19" t="s">
        <v>65</v>
      </c>
      <c r="E24" s="19" t="s">
        <v>162</v>
      </c>
      <c r="F24" s="19"/>
      <c r="G24" s="19" t="s">
        <v>295</v>
      </c>
      <c r="H24" s="9"/>
      <c r="I24" s="9"/>
      <c r="J24" s="9"/>
      <c r="K24" s="9"/>
      <c r="L24" s="9"/>
      <c r="M24" s="9" t="s">
        <v>403</v>
      </c>
      <c r="N24" s="9"/>
      <c r="O24" s="9" t="s">
        <v>225</v>
      </c>
      <c r="P24" s="11"/>
      <c r="Q24" s="11"/>
    </row>
    <row r="25" spans="1:17" ht="15">
      <c r="A25" s="4"/>
      <c r="B25" s="8"/>
      <c r="C25" s="19" t="s">
        <v>263</v>
      </c>
      <c r="D25" s="19" t="s">
        <v>33</v>
      </c>
      <c r="E25" s="19" t="s">
        <v>51</v>
      </c>
      <c r="F25" s="19"/>
      <c r="G25" s="19" t="s">
        <v>296</v>
      </c>
      <c r="H25" s="9"/>
      <c r="I25" s="9"/>
      <c r="J25" s="9"/>
      <c r="K25" s="9"/>
      <c r="L25" s="9"/>
      <c r="M25" s="9" t="s">
        <v>403</v>
      </c>
      <c r="N25" s="10"/>
      <c r="O25" s="9" t="s">
        <v>261</v>
      </c>
      <c r="P25" s="11"/>
      <c r="Q25" s="11"/>
    </row>
  </sheetData>
  <sheetProtection/>
  <autoFilter ref="A4:T32">
    <sortState ref="A5:T25">
      <sortCondition descending="1" sortBy="value" ref="M5:M25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.28125" style="0" customWidth="1"/>
    <col min="2" max="2" width="8.8515625" style="0" bestFit="1" customWidth="1"/>
    <col min="3" max="3" width="12.57421875" style="0" customWidth="1"/>
    <col min="4" max="4" width="13.00390625" style="0" customWidth="1"/>
    <col min="5" max="5" width="15.00390625" style="0" bestFit="1" customWidth="1"/>
    <col min="6" max="6" width="13.00390625" style="0" customWidth="1"/>
    <col min="7" max="7" width="38.7109375" style="0" customWidth="1"/>
    <col min="8" max="8" width="3.28125" style="0" customWidth="1"/>
    <col min="9" max="9" width="3.28125" style="0" bestFit="1" customWidth="1"/>
    <col min="10" max="12" width="3.28125" style="0" customWidth="1"/>
    <col min="13" max="13" width="10.00390625" style="0" bestFit="1" customWidth="1"/>
    <col min="14" max="14" width="11.8515625" style="0" bestFit="1" customWidth="1"/>
    <col min="15" max="15" width="33.421875" style="0" customWidth="1"/>
    <col min="16" max="16" width="11.7109375" style="0" customWidth="1"/>
    <col min="17" max="17" width="11.8515625" style="0" customWidth="1"/>
    <col min="18" max="18" width="9.140625" style="0" customWidth="1"/>
  </cols>
  <sheetData>
    <row r="1" spans="1:17" ht="15">
      <c r="A1" s="57" t="s">
        <v>408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2" t="s">
        <v>2</v>
      </c>
      <c r="N2" s="4" t="s">
        <v>3</v>
      </c>
      <c r="O2" s="4" t="s">
        <v>12</v>
      </c>
      <c r="P2" s="6" t="s">
        <v>9</v>
      </c>
      <c r="Q2" s="6" t="s">
        <v>10</v>
      </c>
    </row>
    <row r="3" spans="1:17" ht="15">
      <c r="A3" s="4"/>
      <c r="B3" s="4"/>
      <c r="C3" s="4"/>
      <c r="D3" s="4"/>
      <c r="E3" s="4"/>
      <c r="F3" s="4"/>
      <c r="G3" s="5" t="s">
        <v>4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f aca="true" t="shared" si="0" ref="M3:M11">I3+H3+J3+K3+L3</f>
        <v>50</v>
      </c>
      <c r="N3" s="4"/>
      <c r="O3" s="4"/>
      <c r="P3" s="7"/>
      <c r="Q3" s="7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313</v>
      </c>
      <c r="G4" s="4" t="s">
        <v>8</v>
      </c>
      <c r="H4" s="4"/>
      <c r="I4" s="4"/>
      <c r="J4" s="4"/>
      <c r="K4" s="4"/>
      <c r="L4" s="4"/>
      <c r="M4" s="4">
        <f t="shared" si="0"/>
        <v>0</v>
      </c>
      <c r="N4" s="4"/>
      <c r="O4" s="4"/>
      <c r="P4" s="7"/>
      <c r="Q4" s="7"/>
    </row>
    <row r="5" spans="1:17" ht="15">
      <c r="A5" s="1">
        <v>1</v>
      </c>
      <c r="B5" s="7" t="s">
        <v>397</v>
      </c>
      <c r="C5" s="19" t="s">
        <v>207</v>
      </c>
      <c r="D5" s="19" t="s">
        <v>94</v>
      </c>
      <c r="E5" s="24" t="s">
        <v>398</v>
      </c>
      <c r="F5" s="45">
        <v>37499</v>
      </c>
      <c r="G5" s="19" t="s">
        <v>135</v>
      </c>
      <c r="H5" s="7">
        <v>5</v>
      </c>
      <c r="I5" s="7">
        <v>0</v>
      </c>
      <c r="J5" s="7">
        <v>3</v>
      </c>
      <c r="K5" s="7">
        <v>0</v>
      </c>
      <c r="L5" s="7">
        <v>10</v>
      </c>
      <c r="M5" s="4">
        <f t="shared" si="0"/>
        <v>18</v>
      </c>
      <c r="N5" s="15"/>
      <c r="O5" s="9" t="s">
        <v>164</v>
      </c>
      <c r="P5" s="7"/>
      <c r="Q5" s="7"/>
    </row>
    <row r="6" spans="1:17" ht="15">
      <c r="A6" s="1">
        <v>2</v>
      </c>
      <c r="B6" s="8" t="s">
        <v>396</v>
      </c>
      <c r="C6" s="19" t="s">
        <v>157</v>
      </c>
      <c r="D6" s="19" t="s">
        <v>206</v>
      </c>
      <c r="E6" s="19" t="s">
        <v>81</v>
      </c>
      <c r="F6" s="28">
        <v>37384</v>
      </c>
      <c r="G6" s="19" t="s">
        <v>135</v>
      </c>
      <c r="H6" s="9">
        <v>8</v>
      </c>
      <c r="I6" s="9">
        <v>0</v>
      </c>
      <c r="J6" s="9">
        <v>3</v>
      </c>
      <c r="K6" s="9">
        <v>0</v>
      </c>
      <c r="L6" s="9">
        <v>6</v>
      </c>
      <c r="M6" s="4">
        <f t="shared" si="0"/>
        <v>17</v>
      </c>
      <c r="N6" s="9"/>
      <c r="O6" s="9" t="s">
        <v>164</v>
      </c>
      <c r="P6" s="7"/>
      <c r="Q6" s="7"/>
    </row>
    <row r="7" spans="1:17" ht="15.75">
      <c r="A7" s="1">
        <v>3</v>
      </c>
      <c r="B7" s="8" t="s">
        <v>400</v>
      </c>
      <c r="C7" s="19" t="s">
        <v>293</v>
      </c>
      <c r="D7" s="19" t="s">
        <v>14</v>
      </c>
      <c r="E7" s="19" t="s">
        <v>38</v>
      </c>
      <c r="F7" s="28">
        <v>37330</v>
      </c>
      <c r="G7" s="19" t="s">
        <v>298</v>
      </c>
      <c r="H7" s="9">
        <v>0</v>
      </c>
      <c r="I7" s="9">
        <v>2</v>
      </c>
      <c r="J7" s="9">
        <v>0</v>
      </c>
      <c r="K7" s="10">
        <v>3</v>
      </c>
      <c r="L7" s="10">
        <v>10</v>
      </c>
      <c r="M7" s="4">
        <f t="shared" si="0"/>
        <v>15</v>
      </c>
      <c r="N7" s="9"/>
      <c r="O7" s="14" t="s">
        <v>274</v>
      </c>
      <c r="P7" s="13"/>
      <c r="Q7" s="7"/>
    </row>
    <row r="8" spans="1:17" ht="15">
      <c r="A8" s="1">
        <v>4</v>
      </c>
      <c r="B8" s="8" t="s">
        <v>402</v>
      </c>
      <c r="C8" s="19" t="s">
        <v>52</v>
      </c>
      <c r="D8" s="19" t="s">
        <v>25</v>
      </c>
      <c r="E8" s="19" t="s">
        <v>15</v>
      </c>
      <c r="F8" s="28">
        <v>37544</v>
      </c>
      <c r="G8" s="19" t="s">
        <v>16</v>
      </c>
      <c r="H8" s="9">
        <v>3</v>
      </c>
      <c r="I8" s="9">
        <v>2</v>
      </c>
      <c r="J8" s="9">
        <v>2</v>
      </c>
      <c r="K8" s="9">
        <v>0</v>
      </c>
      <c r="L8" s="9">
        <v>2</v>
      </c>
      <c r="M8" s="4">
        <f t="shared" si="0"/>
        <v>9</v>
      </c>
      <c r="N8" s="9"/>
      <c r="O8" s="9" t="s">
        <v>17</v>
      </c>
      <c r="P8" s="7"/>
      <c r="Q8" s="7"/>
    </row>
    <row r="9" spans="1:17" ht="15">
      <c r="A9" s="1">
        <v>5</v>
      </c>
      <c r="B9" s="8" t="s">
        <v>399</v>
      </c>
      <c r="C9" s="19" t="s">
        <v>57</v>
      </c>
      <c r="D9" s="19" t="s">
        <v>58</v>
      </c>
      <c r="E9" s="19" t="s">
        <v>59</v>
      </c>
      <c r="F9" s="28">
        <v>37573</v>
      </c>
      <c r="G9" s="19" t="s">
        <v>16</v>
      </c>
      <c r="H9" s="9">
        <v>0</v>
      </c>
      <c r="I9" s="9">
        <v>3</v>
      </c>
      <c r="J9" s="9">
        <v>0</v>
      </c>
      <c r="K9" s="9">
        <v>0</v>
      </c>
      <c r="L9" s="9">
        <v>2</v>
      </c>
      <c r="M9" s="4">
        <f t="shared" si="0"/>
        <v>5</v>
      </c>
      <c r="N9" s="9"/>
      <c r="O9" s="9" t="s">
        <v>17</v>
      </c>
      <c r="P9" s="7"/>
      <c r="Q9" s="7" t="s">
        <v>35</v>
      </c>
    </row>
    <row r="10" spans="1:17" ht="15">
      <c r="A10" s="1">
        <v>6</v>
      </c>
      <c r="B10" s="8" t="s">
        <v>401</v>
      </c>
      <c r="C10" s="19" t="s">
        <v>55</v>
      </c>
      <c r="D10" s="19" t="s">
        <v>56</v>
      </c>
      <c r="E10" s="19" t="s">
        <v>28</v>
      </c>
      <c r="F10" s="28">
        <v>37449</v>
      </c>
      <c r="G10" s="19" t="s">
        <v>16</v>
      </c>
      <c r="H10" s="9">
        <v>0</v>
      </c>
      <c r="I10" s="9">
        <v>0</v>
      </c>
      <c r="J10" s="9">
        <v>2</v>
      </c>
      <c r="K10" s="9">
        <v>0</v>
      </c>
      <c r="L10" s="9">
        <v>2</v>
      </c>
      <c r="M10" s="4">
        <f t="shared" si="0"/>
        <v>4</v>
      </c>
      <c r="N10" s="9"/>
      <c r="O10" s="9" t="s">
        <v>17</v>
      </c>
      <c r="P10" s="7"/>
      <c r="Q10" s="7"/>
    </row>
    <row r="11" spans="1:17" ht="15">
      <c r="A11" s="1">
        <v>7</v>
      </c>
      <c r="B11" s="8" t="s">
        <v>395</v>
      </c>
      <c r="C11" s="19" t="s">
        <v>53</v>
      </c>
      <c r="D11" s="19" t="s">
        <v>54</v>
      </c>
      <c r="E11" s="19" t="s">
        <v>20</v>
      </c>
      <c r="F11" s="28">
        <v>37208</v>
      </c>
      <c r="G11" s="19" t="s">
        <v>16</v>
      </c>
      <c r="H11" s="9">
        <v>0</v>
      </c>
      <c r="I11" s="9">
        <v>0</v>
      </c>
      <c r="J11" s="9">
        <v>0</v>
      </c>
      <c r="K11" s="9">
        <v>0</v>
      </c>
      <c r="L11" s="9">
        <v>2</v>
      </c>
      <c r="M11" s="4">
        <f t="shared" si="0"/>
        <v>2</v>
      </c>
      <c r="N11" s="9"/>
      <c r="O11" s="9" t="s">
        <v>17</v>
      </c>
      <c r="P11" s="7"/>
      <c r="Q11" s="7"/>
    </row>
    <row r="12" spans="1:17" ht="15">
      <c r="A12" s="1"/>
      <c r="B12" s="8"/>
      <c r="C12" s="19" t="s">
        <v>112</v>
      </c>
      <c r="D12" s="19" t="s">
        <v>113</v>
      </c>
      <c r="E12" s="19" t="s">
        <v>114</v>
      </c>
      <c r="F12" s="19"/>
      <c r="G12" s="19" t="s">
        <v>63</v>
      </c>
      <c r="H12" s="9"/>
      <c r="I12" s="9"/>
      <c r="J12" s="9"/>
      <c r="K12" s="9"/>
      <c r="L12" s="9"/>
      <c r="M12" s="9" t="s">
        <v>403</v>
      </c>
      <c r="N12" s="9"/>
      <c r="O12" s="9" t="s">
        <v>64</v>
      </c>
      <c r="P12" s="7"/>
      <c r="Q12" s="7"/>
    </row>
    <row r="13" spans="1:17" ht="15">
      <c r="A13" s="1"/>
      <c r="B13" s="7"/>
      <c r="C13" s="19" t="s">
        <v>208</v>
      </c>
      <c r="D13" s="19" t="s">
        <v>197</v>
      </c>
      <c r="E13" s="24"/>
      <c r="F13" s="44"/>
      <c r="G13" s="19" t="s">
        <v>63</v>
      </c>
      <c r="H13" s="7"/>
      <c r="I13" s="7"/>
      <c r="J13" s="7"/>
      <c r="K13" s="7"/>
      <c r="L13" s="7"/>
      <c r="M13" s="9" t="s">
        <v>403</v>
      </c>
      <c r="N13" s="15"/>
      <c r="O13" s="9" t="s">
        <v>64</v>
      </c>
      <c r="P13" s="7"/>
      <c r="Q13" s="7"/>
    </row>
    <row r="14" spans="1:17" ht="15">
      <c r="A14" s="1"/>
      <c r="B14" s="8"/>
      <c r="C14" s="19" t="s">
        <v>232</v>
      </c>
      <c r="D14" s="19" t="s">
        <v>100</v>
      </c>
      <c r="E14" s="19" t="s">
        <v>38</v>
      </c>
      <c r="F14" s="19"/>
      <c r="G14" s="19" t="s">
        <v>295</v>
      </c>
      <c r="H14" s="9"/>
      <c r="I14" s="9"/>
      <c r="J14" s="9"/>
      <c r="K14" s="9"/>
      <c r="L14" s="9"/>
      <c r="M14" s="9" t="s">
        <v>403</v>
      </c>
      <c r="N14" s="9"/>
      <c r="O14" s="9" t="s">
        <v>225</v>
      </c>
      <c r="P14" s="7"/>
      <c r="Q14" s="7"/>
    </row>
    <row r="15" spans="1:17" ht="15">
      <c r="A15" s="1"/>
      <c r="B15" s="8"/>
      <c r="C15" s="19" t="s">
        <v>241</v>
      </c>
      <c r="D15" s="19" t="s">
        <v>242</v>
      </c>
      <c r="E15" s="19" t="s">
        <v>243</v>
      </c>
      <c r="F15" s="19"/>
      <c r="G15" s="19" t="s">
        <v>234</v>
      </c>
      <c r="H15" s="9"/>
      <c r="I15" s="9"/>
      <c r="J15" s="9"/>
      <c r="K15" s="9"/>
      <c r="L15" s="9"/>
      <c r="M15" s="9" t="s">
        <v>403</v>
      </c>
      <c r="N15" s="9"/>
      <c r="O15" s="9" t="s">
        <v>235</v>
      </c>
      <c r="P15" s="7"/>
      <c r="Q15" s="7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autoFilter ref="A4:Q13">
    <sortState ref="A5:Q27">
      <sortCondition descending="1" sortBy="value" ref="M5:M27"/>
    </sortState>
  </autoFilter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2017-09-14T22:46:06Z</cp:lastPrinted>
  <dcterms:created xsi:type="dcterms:W3CDTF">2017-09-14T21:50:39Z</dcterms:created>
  <dcterms:modified xsi:type="dcterms:W3CDTF">2019-12-18T21:29:44Z</dcterms:modified>
  <cp:category/>
  <cp:version/>
  <cp:contentType/>
  <cp:contentStatus/>
</cp:coreProperties>
</file>